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资金公示花名表" sheetId="1" r:id="rId1"/>
    <sheet name="公示汇总表" sheetId="2" r:id="rId2"/>
  </sheets>
  <definedNames>
    <definedName name="_xlnm.Print_Titles" localSheetId="0">'资金公示花名表'!$1:$4</definedName>
    <definedName name="_xlnm.Print_Titles" localSheetId="1">'公示汇总表'!$1:$4</definedName>
  </definedNames>
  <calcPr fullCalcOnLoad="1"/>
</workbook>
</file>

<file path=xl/sharedStrings.xml><?xml version="1.0" encoding="utf-8"?>
<sst xmlns="http://schemas.openxmlformats.org/spreadsheetml/2006/main" count="1199" uniqueCount="312">
  <si>
    <t>原州区2017年肉牛产业基础设施建设补助资金兑付第九批公示花名表</t>
  </si>
  <si>
    <t>日期：2017年11月27日</t>
  </si>
  <si>
    <t>序号</t>
  </si>
  <si>
    <t>村组</t>
  </si>
  <si>
    <t>姓名</t>
  </si>
  <si>
    <t>新建棚圈</t>
  </si>
  <si>
    <t>新建合格青贮池</t>
  </si>
  <si>
    <t>补助
资金
合计（元）</t>
  </si>
  <si>
    <t>数量（栋）</t>
  </si>
  <si>
    <t>补助标准</t>
  </si>
  <si>
    <t>补助
金额（元）</t>
  </si>
  <si>
    <t>50m3以上数量（座）</t>
  </si>
  <si>
    <t>补助                                                                                                                                                            金额（元）</t>
  </si>
  <si>
    <t>30m3以上数量（座）</t>
  </si>
  <si>
    <t>补助                                                                                                                                                                    金额（元）</t>
  </si>
  <si>
    <t>寨科乡东垧六组</t>
  </si>
  <si>
    <t>杨明军</t>
  </si>
  <si>
    <t>6000元/栋</t>
  </si>
  <si>
    <t>5000元/座</t>
  </si>
  <si>
    <t>3000元/座</t>
  </si>
  <si>
    <t>三营镇鸦儿沟一组</t>
  </si>
  <si>
    <t>何万虎</t>
  </si>
  <si>
    <t>头营镇杨郎二组</t>
  </si>
  <si>
    <t>顾志云</t>
  </si>
  <si>
    <t>兰广才</t>
  </si>
  <si>
    <t>毛登珍</t>
  </si>
  <si>
    <t>头营镇头营四组</t>
  </si>
  <si>
    <t>马志军</t>
  </si>
  <si>
    <t>头营镇二营三组</t>
  </si>
  <si>
    <t>卜锡红</t>
  </si>
  <si>
    <t>曹国兴</t>
  </si>
  <si>
    <t>寨科乡蔡川村</t>
  </si>
  <si>
    <t>海飞</t>
  </si>
  <si>
    <t>三营镇孙家河</t>
  </si>
  <si>
    <t>魏耀兰</t>
  </si>
  <si>
    <t>施霞</t>
  </si>
  <si>
    <t>陈应川</t>
  </si>
  <si>
    <t>黄铎堡和润A区</t>
  </si>
  <si>
    <t>母养发</t>
  </si>
  <si>
    <t>马志珍</t>
  </si>
  <si>
    <t>何彦学</t>
  </si>
  <si>
    <t>母生怀</t>
  </si>
  <si>
    <t>米永保</t>
  </si>
  <si>
    <t>马国军</t>
  </si>
  <si>
    <t>米占财</t>
  </si>
  <si>
    <t>母养军</t>
  </si>
  <si>
    <t>海怀录</t>
  </si>
  <si>
    <t>杨光</t>
  </si>
  <si>
    <t>马进虎</t>
  </si>
  <si>
    <t>马玉明</t>
  </si>
  <si>
    <t>刘国平</t>
  </si>
  <si>
    <t>母养富</t>
  </si>
  <si>
    <t>马彦成</t>
  </si>
  <si>
    <t>马国兵</t>
  </si>
  <si>
    <t>母养鹏</t>
  </si>
  <si>
    <t>杨治军</t>
  </si>
  <si>
    <t>母养龙</t>
  </si>
  <si>
    <t>丁普才</t>
  </si>
  <si>
    <t>沙德虎</t>
  </si>
  <si>
    <t>马进成</t>
  </si>
  <si>
    <t>海凤宾</t>
  </si>
  <si>
    <t>沙得保</t>
  </si>
  <si>
    <t>古百虎</t>
  </si>
  <si>
    <t>马成孝</t>
  </si>
  <si>
    <t>海红</t>
  </si>
  <si>
    <t>马维清</t>
  </si>
  <si>
    <t>海玉富</t>
  </si>
  <si>
    <t>马银龙</t>
  </si>
  <si>
    <t>丁成虎</t>
  </si>
  <si>
    <t>李占智</t>
  </si>
  <si>
    <t>马占有</t>
  </si>
  <si>
    <t>李占付</t>
  </si>
  <si>
    <t>海有钱</t>
  </si>
  <si>
    <t>妥治明</t>
  </si>
  <si>
    <t>杨占林</t>
  </si>
  <si>
    <t>黄铎堡和润D区</t>
  </si>
  <si>
    <t>李彦龙</t>
  </si>
  <si>
    <t>海有祥</t>
  </si>
  <si>
    <t>杨有付</t>
  </si>
  <si>
    <t>张正文</t>
  </si>
  <si>
    <t>沙彦成</t>
  </si>
  <si>
    <t>海洋</t>
  </si>
  <si>
    <t>柯忠</t>
  </si>
  <si>
    <t>沙兴军</t>
  </si>
  <si>
    <t>沙彦平</t>
  </si>
  <si>
    <t>李生虎</t>
  </si>
  <si>
    <t>海有兵</t>
  </si>
  <si>
    <t>马国栋</t>
  </si>
  <si>
    <t>罗成忠</t>
  </si>
  <si>
    <t>丁普升</t>
  </si>
  <si>
    <t>韩莲花</t>
  </si>
  <si>
    <t>沙彦新</t>
  </si>
  <si>
    <t>海玉安</t>
  </si>
  <si>
    <t>马彦富</t>
  </si>
  <si>
    <t>马国明</t>
  </si>
  <si>
    <t>马汉录</t>
  </si>
  <si>
    <t>古佰林</t>
  </si>
  <si>
    <t>马银国</t>
  </si>
  <si>
    <t>丁少龙</t>
  </si>
  <si>
    <t>丁成德</t>
  </si>
  <si>
    <t>黄铎堡和润C区</t>
  </si>
  <si>
    <t>马明昌</t>
  </si>
  <si>
    <t>海山</t>
  </si>
  <si>
    <t>母全虎</t>
  </si>
  <si>
    <t>余正林</t>
  </si>
  <si>
    <t>马勇</t>
  </si>
  <si>
    <t>沙彦付</t>
  </si>
  <si>
    <t>丁成满</t>
  </si>
  <si>
    <t>撒德富</t>
  </si>
  <si>
    <t>海军</t>
  </si>
  <si>
    <t>马文发</t>
  </si>
  <si>
    <t>马汉帮</t>
  </si>
  <si>
    <t>古家梅</t>
  </si>
  <si>
    <t>沙永成</t>
  </si>
  <si>
    <t>黄铎堡和润B区</t>
  </si>
  <si>
    <t>马国仁</t>
  </si>
  <si>
    <t>苏云子</t>
  </si>
  <si>
    <t>苏国堂</t>
  </si>
  <si>
    <t>王绍成</t>
  </si>
  <si>
    <t>王殿帮</t>
  </si>
  <si>
    <t>马风虎</t>
  </si>
  <si>
    <t>米永前</t>
  </si>
  <si>
    <t>高占山</t>
  </si>
  <si>
    <t>马风俊</t>
  </si>
  <si>
    <t>白春花</t>
  </si>
  <si>
    <t>马生礼</t>
  </si>
  <si>
    <t>米永才</t>
  </si>
  <si>
    <t>海怀林</t>
  </si>
  <si>
    <t>妥治成</t>
  </si>
  <si>
    <t>黄铎堡老庄一组</t>
  </si>
  <si>
    <t>李成鹏</t>
  </si>
  <si>
    <t>丁成伟</t>
  </si>
  <si>
    <t>周世忠</t>
  </si>
  <si>
    <t>黄铎堡白庄一组</t>
  </si>
  <si>
    <t>何生杰</t>
  </si>
  <si>
    <t>何贵</t>
  </si>
  <si>
    <t>何万刚</t>
  </si>
  <si>
    <t>何万发</t>
  </si>
  <si>
    <t>何生福</t>
  </si>
  <si>
    <t>何万秀</t>
  </si>
  <si>
    <t>何玉录</t>
  </si>
  <si>
    <t>何斌</t>
  </si>
  <si>
    <t>何文虎</t>
  </si>
  <si>
    <t>柯玲玲</t>
  </si>
  <si>
    <t>何万智</t>
  </si>
  <si>
    <t>何玉元</t>
  </si>
  <si>
    <t>黄铎堡白庄二组</t>
  </si>
  <si>
    <t>何生彪</t>
  </si>
  <si>
    <t>何文强</t>
  </si>
  <si>
    <t>何玉全</t>
  </si>
  <si>
    <t>魏治福</t>
  </si>
  <si>
    <t>何文军</t>
  </si>
  <si>
    <t>黄铎堡曹堡</t>
  </si>
  <si>
    <t>李进义</t>
  </si>
  <si>
    <t>黄铎堡田庄四组</t>
  </si>
  <si>
    <t>杨龙</t>
  </si>
  <si>
    <t>黄铎堡黄湾一组</t>
  </si>
  <si>
    <t>罗智</t>
  </si>
  <si>
    <t>黄铎堡白庄</t>
  </si>
  <si>
    <t>褚治娥</t>
  </si>
  <si>
    <t>王树佰</t>
  </si>
  <si>
    <t>顾正虎</t>
  </si>
  <si>
    <t>冯炳成</t>
  </si>
  <si>
    <t>官厅镇庙台</t>
  </si>
  <si>
    <t>杨学明</t>
  </si>
  <si>
    <t>张永清</t>
  </si>
  <si>
    <t>张林治</t>
  </si>
  <si>
    <t>张永升</t>
  </si>
  <si>
    <t>开城镇柯庄</t>
  </si>
  <si>
    <t>柯文奇</t>
  </si>
  <si>
    <t>林生虎</t>
  </si>
  <si>
    <t>妥福海</t>
  </si>
  <si>
    <t>海学明</t>
  </si>
  <si>
    <t>王进录</t>
  </si>
  <si>
    <t>王永明</t>
  </si>
  <si>
    <t>马怀清</t>
  </si>
  <si>
    <t>海玉成</t>
  </si>
  <si>
    <t>马明林</t>
  </si>
  <si>
    <t>马彦保</t>
  </si>
  <si>
    <t>马吉林</t>
  </si>
  <si>
    <t>海占文</t>
  </si>
  <si>
    <t>马彦福</t>
  </si>
  <si>
    <t>马军</t>
  </si>
  <si>
    <t>海玉忠</t>
  </si>
  <si>
    <t>海玉虎</t>
  </si>
  <si>
    <t>金登保</t>
  </si>
  <si>
    <t>马耀忠</t>
  </si>
  <si>
    <t>丁贵林</t>
  </si>
  <si>
    <t>杨治礼</t>
  </si>
  <si>
    <t>杨治国</t>
  </si>
  <si>
    <t>金生有</t>
  </si>
  <si>
    <t>杨连军</t>
  </si>
  <si>
    <t>金保山</t>
  </si>
  <si>
    <t>马晓文</t>
  </si>
  <si>
    <t>孙小林</t>
  </si>
  <si>
    <t>妥福忠</t>
  </si>
  <si>
    <t>林宝川</t>
  </si>
  <si>
    <t>柯文虎</t>
  </si>
  <si>
    <t>杨作选</t>
  </si>
  <si>
    <t>开城镇下青石</t>
  </si>
  <si>
    <t>苏德全</t>
  </si>
  <si>
    <t>马志福</t>
  </si>
  <si>
    <t>马玉龙</t>
  </si>
  <si>
    <t>王富龙</t>
  </si>
  <si>
    <t>马福</t>
  </si>
  <si>
    <t>苏保龙</t>
  </si>
  <si>
    <t>开城镇和泉</t>
  </si>
  <si>
    <t>李世贵</t>
  </si>
  <si>
    <t>李世东</t>
  </si>
  <si>
    <t>马登贵</t>
  </si>
  <si>
    <t>李德国</t>
  </si>
  <si>
    <t>海万宝</t>
  </si>
  <si>
    <t>开城镇开城</t>
  </si>
  <si>
    <t>米德贵</t>
  </si>
  <si>
    <t>马国礼</t>
  </si>
  <si>
    <t>开城镇冯庄</t>
  </si>
  <si>
    <t>冯关记</t>
  </si>
  <si>
    <t>新区办事处</t>
  </si>
  <si>
    <t>马志江</t>
  </si>
  <si>
    <t>马志强</t>
  </si>
  <si>
    <t>彭堡镇吴磨四组</t>
  </si>
  <si>
    <t>张琴珍</t>
  </si>
  <si>
    <t>彭堡镇申庄五队</t>
  </si>
  <si>
    <t>顾全友</t>
  </si>
  <si>
    <t>彭堡镇彭堡村</t>
  </si>
  <si>
    <t>黄如孝</t>
  </si>
  <si>
    <t>开城镇大马庄三组</t>
  </si>
  <si>
    <t>陶永军</t>
  </si>
  <si>
    <t>彭堡镇河东村</t>
  </si>
  <si>
    <t>马秉武</t>
  </si>
  <si>
    <t>彭堡蒋口村六组</t>
  </si>
  <si>
    <t>高旭光</t>
  </si>
  <si>
    <t>彭堡蒋口村七组</t>
  </si>
  <si>
    <t>刘克孝</t>
  </si>
  <si>
    <t>王旭</t>
  </si>
  <si>
    <t>三营镇甘沟四队</t>
  </si>
  <si>
    <t>常占贵</t>
  </si>
  <si>
    <t>常占富</t>
  </si>
  <si>
    <t>梁成</t>
  </si>
  <si>
    <t>严伟刚</t>
  </si>
  <si>
    <t>严伟文</t>
  </si>
  <si>
    <t>孙守财</t>
  </si>
  <si>
    <t>严宏</t>
  </si>
  <si>
    <t>严荣</t>
  </si>
  <si>
    <t>三营镇甘沟二队</t>
  </si>
  <si>
    <t>马光普</t>
  </si>
  <si>
    <t>三营镇甘沟三队</t>
  </si>
  <si>
    <t>杜世杰</t>
  </si>
  <si>
    <t>三营镇孙家河三队</t>
  </si>
  <si>
    <t>孙守元</t>
  </si>
  <si>
    <t>孙伟</t>
  </si>
  <si>
    <t>苗志平</t>
  </si>
  <si>
    <t>三营镇孙家河四队</t>
  </si>
  <si>
    <t>海应俊</t>
  </si>
  <si>
    <t>海启福</t>
  </si>
  <si>
    <t>马成新</t>
  </si>
  <si>
    <t>买廷兰</t>
  </si>
  <si>
    <t>何炳成</t>
  </si>
  <si>
    <t>管有科</t>
  </si>
  <si>
    <t>三营镇华平梁村</t>
  </si>
  <si>
    <t>冶万林</t>
  </si>
  <si>
    <t>中河乡上店村</t>
  </si>
  <si>
    <t>王小虎</t>
  </si>
  <si>
    <t>中河乡红崖村</t>
  </si>
  <si>
    <t>马德俊</t>
  </si>
  <si>
    <t>合计</t>
  </si>
  <si>
    <t>原州区2017年肉牛产业基础设施建设补助资金兑付第九批公示汇总表</t>
  </si>
  <si>
    <t xml:space="preserve">（盖章）：                      </t>
  </si>
  <si>
    <t>乡镇</t>
  </si>
  <si>
    <t>行政村</t>
  </si>
  <si>
    <t>户数</t>
  </si>
  <si>
    <t>新建合格棚圈</t>
  </si>
  <si>
    <t>补助
资金
合计
（元）</t>
  </si>
  <si>
    <t>补助                                                                                                                                                            资金
（元）</t>
  </si>
  <si>
    <r>
      <t>50m</t>
    </r>
    <r>
      <rPr>
        <b/>
        <vertAlign val="superscript"/>
        <sz val="9"/>
        <rFont val="宋体"/>
        <family val="0"/>
      </rPr>
      <t>3</t>
    </r>
    <r>
      <rPr>
        <b/>
        <sz val="9"/>
        <rFont val="宋体"/>
        <family val="0"/>
      </rPr>
      <t>以上数量（座）</t>
    </r>
  </si>
  <si>
    <t>补助                                                                                                                                                                    金额
（元）</t>
  </si>
  <si>
    <r>
      <t>30m</t>
    </r>
    <r>
      <rPr>
        <b/>
        <vertAlign val="superscript"/>
        <sz val="9"/>
        <rFont val="宋体"/>
        <family val="0"/>
      </rPr>
      <t>3</t>
    </r>
    <r>
      <rPr>
        <b/>
        <sz val="9"/>
        <rFont val="宋体"/>
        <family val="0"/>
      </rPr>
      <t>以上数量（座）</t>
    </r>
  </si>
  <si>
    <t>黄铎堡镇</t>
  </si>
  <si>
    <t>白庄村</t>
  </si>
  <si>
    <t>和润村</t>
  </si>
  <si>
    <t>寨科乡</t>
  </si>
  <si>
    <t>东垧村</t>
  </si>
  <si>
    <t>蔡川村</t>
  </si>
  <si>
    <t>头营镇</t>
  </si>
  <si>
    <t>头营村</t>
  </si>
  <si>
    <t>二营村</t>
  </si>
  <si>
    <t>杨郎村</t>
  </si>
  <si>
    <t>三营镇</t>
  </si>
  <si>
    <t>孙家河</t>
  </si>
  <si>
    <t>甘沟村</t>
  </si>
  <si>
    <t>华平梁村</t>
  </si>
  <si>
    <t>鸦儿沟村</t>
  </si>
  <si>
    <t>开城镇</t>
  </si>
  <si>
    <t>柯庄村</t>
  </si>
  <si>
    <t>下青石村</t>
  </si>
  <si>
    <t>开城村</t>
  </si>
  <si>
    <t>冯庄村</t>
  </si>
  <si>
    <t>大马庄村</t>
  </si>
  <si>
    <t>和泉村</t>
  </si>
  <si>
    <t>官厅镇</t>
  </si>
  <si>
    <t>庙台村</t>
  </si>
  <si>
    <t>彭堡镇</t>
  </si>
  <si>
    <t>吴磨村</t>
  </si>
  <si>
    <t>申庄村</t>
  </si>
  <si>
    <t>蒋口村</t>
  </si>
  <si>
    <t>河东村</t>
  </si>
  <si>
    <t>彭堡村</t>
  </si>
  <si>
    <t>中河乡</t>
  </si>
  <si>
    <t>红崖村</t>
  </si>
  <si>
    <t>上店村</t>
  </si>
  <si>
    <t>街道办</t>
  </si>
  <si>
    <t>新区街道办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</si>
</sst>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20"/>
      <name val="方正小标宋简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vertAlign val="superscript"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13" fillId="0" borderId="4" applyNumberFormat="0" applyFill="0" applyAlignment="0" applyProtection="0"/>
    <xf numFmtId="0" fontId="19" fillId="3" borderId="0" applyNumberFormat="0" applyBorder="0" applyAlignment="0" applyProtection="0"/>
    <xf numFmtId="0" fontId="27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16" fillId="9" borderId="0" applyNumberFormat="0" applyBorder="0" applyAlignment="0" applyProtection="0"/>
    <xf numFmtId="0" fontId="19" fillId="10" borderId="0" applyNumberFormat="0" applyBorder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11" fillId="9" borderId="0" applyNumberFormat="0" applyBorder="0" applyAlignment="0" applyProtection="0"/>
    <xf numFmtId="0" fontId="29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9" fillId="16" borderId="0" applyNumberFormat="0" applyBorder="0" applyAlignment="0" applyProtection="0"/>
    <xf numFmtId="0" fontId="16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1" fontId="1" fillId="0" borderId="0" xfId="0" applyNumberFormat="1" applyFont="1" applyBorder="1" applyAlignment="1">
      <alignment horizontal="right" vertical="center"/>
    </xf>
    <xf numFmtId="31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5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3.75390625" style="41" customWidth="1"/>
    <col min="2" max="2" width="14.125" style="42" customWidth="1"/>
    <col min="3" max="3" width="6.00390625" style="43" customWidth="1"/>
    <col min="4" max="4" width="6.00390625" style="42" customWidth="1"/>
    <col min="5" max="5" width="9.75390625" style="44" customWidth="1"/>
    <col min="6" max="6" width="7.625" style="44" customWidth="1"/>
    <col min="7" max="7" width="6.375" style="44" customWidth="1"/>
    <col min="8" max="8" width="9.125" style="44" customWidth="1"/>
    <col min="9" max="10" width="6.125" style="44" customWidth="1"/>
    <col min="11" max="11" width="8.00390625" style="44" customWidth="1"/>
    <col min="12" max="12" width="6.125" style="44" customWidth="1"/>
    <col min="13" max="13" width="10.625" style="44" customWidth="1"/>
    <col min="14" max="15" width="18.125" style="45" customWidth="1"/>
  </cols>
  <sheetData>
    <row r="1" spans="1:15" ht="32.25" customHeight="1">
      <c r="A1" s="8" t="s">
        <v>0</v>
      </c>
      <c r="B1" s="8"/>
      <c r="C1" s="46"/>
      <c r="D1" s="8"/>
      <c r="E1" s="8"/>
      <c r="F1" s="8"/>
      <c r="G1" s="8"/>
      <c r="H1" s="8"/>
      <c r="I1" s="8"/>
      <c r="J1" s="8"/>
      <c r="K1" s="8"/>
      <c r="L1" s="8"/>
      <c r="M1" s="8"/>
      <c r="N1" s="59"/>
      <c r="O1" s="59"/>
    </row>
    <row r="2" spans="1:13" ht="24" customHeight="1">
      <c r="A2" s="47"/>
      <c r="B2" s="47"/>
      <c r="C2" s="48"/>
      <c r="D2" s="47"/>
      <c r="E2" s="47"/>
      <c r="F2" s="47"/>
      <c r="G2" s="47"/>
      <c r="H2" s="49" t="s">
        <v>1</v>
      </c>
      <c r="I2" s="49"/>
      <c r="J2" s="49"/>
      <c r="K2" s="49"/>
      <c r="L2" s="49"/>
      <c r="M2" s="49"/>
    </row>
    <row r="3" spans="1:15" s="2" customFormat="1" ht="33.75" customHeight="1">
      <c r="A3" s="12" t="s">
        <v>2</v>
      </c>
      <c r="B3" s="13" t="s">
        <v>3</v>
      </c>
      <c r="C3" s="13" t="s">
        <v>4</v>
      </c>
      <c r="D3" s="13" t="s">
        <v>5</v>
      </c>
      <c r="E3" s="13"/>
      <c r="F3" s="13"/>
      <c r="G3" s="13" t="s">
        <v>6</v>
      </c>
      <c r="H3" s="13"/>
      <c r="I3" s="13"/>
      <c r="J3" s="13"/>
      <c r="K3" s="13"/>
      <c r="L3" s="13"/>
      <c r="M3" s="13" t="s">
        <v>7</v>
      </c>
      <c r="N3" s="60"/>
      <c r="O3" s="60"/>
    </row>
    <row r="4" spans="1:15" s="2" customFormat="1" ht="46.5" customHeight="1">
      <c r="A4" s="50"/>
      <c r="B4" s="13"/>
      <c r="C4" s="13"/>
      <c r="D4" s="13" t="s">
        <v>8</v>
      </c>
      <c r="E4" s="13" t="s">
        <v>9</v>
      </c>
      <c r="F4" s="13" t="s">
        <v>10</v>
      </c>
      <c r="G4" s="13" t="s">
        <v>11</v>
      </c>
      <c r="H4" s="51" t="s">
        <v>9</v>
      </c>
      <c r="I4" s="13" t="s">
        <v>12</v>
      </c>
      <c r="J4" s="13" t="s">
        <v>13</v>
      </c>
      <c r="K4" s="51" t="s">
        <v>9</v>
      </c>
      <c r="L4" s="13" t="s">
        <v>14</v>
      </c>
      <c r="M4" s="13"/>
      <c r="N4" s="60"/>
      <c r="O4" s="60"/>
    </row>
    <row r="5" spans="1:15" s="36" customFormat="1" ht="12.75" customHeight="1">
      <c r="A5" s="52">
        <v>1</v>
      </c>
      <c r="B5" s="53" t="s">
        <v>15</v>
      </c>
      <c r="C5" s="54" t="s">
        <v>16</v>
      </c>
      <c r="D5" s="55">
        <v>1</v>
      </c>
      <c r="E5" s="56" t="s">
        <v>17</v>
      </c>
      <c r="F5" s="21">
        <f>D5*6000</f>
        <v>6000</v>
      </c>
      <c r="G5" s="55"/>
      <c r="H5" s="57" t="s">
        <v>18</v>
      </c>
      <c r="I5" s="21">
        <f>G5*5000</f>
        <v>0</v>
      </c>
      <c r="J5" s="55"/>
      <c r="K5" s="57" t="s">
        <v>19</v>
      </c>
      <c r="L5" s="21">
        <f>J5*3000</f>
        <v>0</v>
      </c>
      <c r="M5" s="21">
        <f>F5+I5+L5</f>
        <v>6000</v>
      </c>
      <c r="N5" s="61"/>
      <c r="O5" s="61"/>
    </row>
    <row r="6" spans="1:15" s="36" customFormat="1" ht="12.75" customHeight="1">
      <c r="A6" s="52">
        <v>2</v>
      </c>
      <c r="B6" s="53" t="s">
        <v>20</v>
      </c>
      <c r="C6" s="54" t="s">
        <v>21</v>
      </c>
      <c r="D6" s="55">
        <v>1</v>
      </c>
      <c r="E6" s="56" t="s">
        <v>17</v>
      </c>
      <c r="F6" s="21">
        <f aca="true" t="shared" si="0" ref="F6:F37">D6*6000</f>
        <v>6000</v>
      </c>
      <c r="G6" s="55"/>
      <c r="H6" s="57" t="s">
        <v>18</v>
      </c>
      <c r="I6" s="21">
        <f aca="true" t="shared" si="1" ref="I6:I37">G6*5000</f>
        <v>0</v>
      </c>
      <c r="J6" s="55"/>
      <c r="K6" s="57" t="s">
        <v>19</v>
      </c>
      <c r="L6" s="21">
        <f aca="true" t="shared" si="2" ref="L6:L37">J6*3000</f>
        <v>0</v>
      </c>
      <c r="M6" s="21">
        <f aca="true" t="shared" si="3" ref="M6:M37">F6+I6+L6</f>
        <v>6000</v>
      </c>
      <c r="N6" s="61"/>
      <c r="O6" s="61"/>
    </row>
    <row r="7" spans="1:15" s="36" customFormat="1" ht="12.75" customHeight="1">
      <c r="A7" s="52">
        <v>3</v>
      </c>
      <c r="B7" s="53" t="s">
        <v>22</v>
      </c>
      <c r="C7" s="54" t="s">
        <v>23</v>
      </c>
      <c r="D7" s="55">
        <v>1</v>
      </c>
      <c r="E7" s="56" t="s">
        <v>17</v>
      </c>
      <c r="F7" s="21">
        <f t="shared" si="0"/>
        <v>6000</v>
      </c>
      <c r="G7" s="55">
        <v>1</v>
      </c>
      <c r="H7" s="57" t="s">
        <v>18</v>
      </c>
      <c r="I7" s="21">
        <f t="shared" si="1"/>
        <v>5000</v>
      </c>
      <c r="J7" s="55"/>
      <c r="K7" s="57" t="s">
        <v>19</v>
      </c>
      <c r="L7" s="21">
        <f t="shared" si="2"/>
        <v>0</v>
      </c>
      <c r="M7" s="21">
        <f t="shared" si="3"/>
        <v>11000</v>
      </c>
      <c r="N7" s="61"/>
      <c r="O7" s="61"/>
    </row>
    <row r="8" spans="1:15" s="36" customFormat="1" ht="12.75" customHeight="1">
      <c r="A8" s="52">
        <v>4</v>
      </c>
      <c r="B8" s="53" t="s">
        <v>22</v>
      </c>
      <c r="C8" s="54" t="s">
        <v>24</v>
      </c>
      <c r="D8" s="55">
        <v>1</v>
      </c>
      <c r="E8" s="56" t="s">
        <v>17</v>
      </c>
      <c r="F8" s="21">
        <f t="shared" si="0"/>
        <v>6000</v>
      </c>
      <c r="G8" s="55"/>
      <c r="H8" s="57" t="s">
        <v>18</v>
      </c>
      <c r="I8" s="21">
        <f t="shared" si="1"/>
        <v>0</v>
      </c>
      <c r="J8" s="55"/>
      <c r="K8" s="57" t="s">
        <v>19</v>
      </c>
      <c r="L8" s="21">
        <f t="shared" si="2"/>
        <v>0</v>
      </c>
      <c r="M8" s="21">
        <f t="shared" si="3"/>
        <v>6000</v>
      </c>
      <c r="N8" s="61"/>
      <c r="O8" s="61"/>
    </row>
    <row r="9" spans="1:15" s="36" customFormat="1" ht="12.75" customHeight="1">
      <c r="A9" s="52">
        <v>5</v>
      </c>
      <c r="B9" s="53" t="s">
        <v>22</v>
      </c>
      <c r="C9" s="54" t="s">
        <v>25</v>
      </c>
      <c r="D9" s="55">
        <v>1</v>
      </c>
      <c r="E9" s="56" t="s">
        <v>17</v>
      </c>
      <c r="F9" s="21">
        <f t="shared" si="0"/>
        <v>6000</v>
      </c>
      <c r="G9" s="55"/>
      <c r="H9" s="57" t="s">
        <v>18</v>
      </c>
      <c r="I9" s="21">
        <f t="shared" si="1"/>
        <v>0</v>
      </c>
      <c r="J9" s="55"/>
      <c r="K9" s="57" t="s">
        <v>19</v>
      </c>
      <c r="L9" s="21">
        <f t="shared" si="2"/>
        <v>0</v>
      </c>
      <c r="M9" s="21">
        <f t="shared" si="3"/>
        <v>6000</v>
      </c>
      <c r="N9" s="61"/>
      <c r="O9" s="61"/>
    </row>
    <row r="10" spans="1:15" s="36" customFormat="1" ht="12.75" customHeight="1">
      <c r="A10" s="52">
        <v>6</v>
      </c>
      <c r="B10" s="53" t="s">
        <v>26</v>
      </c>
      <c r="C10" s="54" t="s">
        <v>27</v>
      </c>
      <c r="D10" s="55">
        <v>1</v>
      </c>
      <c r="E10" s="56" t="s">
        <v>17</v>
      </c>
      <c r="F10" s="21">
        <f t="shared" si="0"/>
        <v>6000</v>
      </c>
      <c r="G10" s="55"/>
      <c r="H10" s="57" t="s">
        <v>18</v>
      </c>
      <c r="I10" s="21">
        <f t="shared" si="1"/>
        <v>0</v>
      </c>
      <c r="J10" s="55"/>
      <c r="K10" s="57" t="s">
        <v>19</v>
      </c>
      <c r="L10" s="21">
        <f t="shared" si="2"/>
        <v>0</v>
      </c>
      <c r="M10" s="21">
        <f t="shared" si="3"/>
        <v>6000</v>
      </c>
      <c r="N10" s="61"/>
      <c r="O10" s="61"/>
    </row>
    <row r="11" spans="1:15" s="36" customFormat="1" ht="12.75" customHeight="1">
      <c r="A11" s="52">
        <v>7</v>
      </c>
      <c r="B11" s="53" t="s">
        <v>28</v>
      </c>
      <c r="C11" s="54" t="s">
        <v>29</v>
      </c>
      <c r="D11" s="55"/>
      <c r="E11" s="56" t="s">
        <v>17</v>
      </c>
      <c r="F11" s="21">
        <f t="shared" si="0"/>
        <v>0</v>
      </c>
      <c r="G11" s="58">
        <v>1</v>
      </c>
      <c r="H11" s="57" t="s">
        <v>18</v>
      </c>
      <c r="I11" s="21">
        <f t="shared" si="1"/>
        <v>5000</v>
      </c>
      <c r="J11" s="55"/>
      <c r="K11" s="57" t="s">
        <v>19</v>
      </c>
      <c r="L11" s="21">
        <f t="shared" si="2"/>
        <v>0</v>
      </c>
      <c r="M11" s="21">
        <f t="shared" si="3"/>
        <v>5000</v>
      </c>
      <c r="N11" s="61"/>
      <c r="O11" s="61"/>
    </row>
    <row r="12" spans="1:15" s="36" customFormat="1" ht="12.75" customHeight="1">
      <c r="A12" s="52">
        <v>8</v>
      </c>
      <c r="B12" s="53" t="s">
        <v>28</v>
      </c>
      <c r="C12" s="54" t="s">
        <v>30</v>
      </c>
      <c r="D12" s="55"/>
      <c r="E12" s="56" t="s">
        <v>17</v>
      </c>
      <c r="F12" s="21">
        <f t="shared" si="0"/>
        <v>0</v>
      </c>
      <c r="G12" s="58">
        <v>1</v>
      </c>
      <c r="H12" s="57" t="s">
        <v>18</v>
      </c>
      <c r="I12" s="21">
        <f t="shared" si="1"/>
        <v>5000</v>
      </c>
      <c r="J12" s="55"/>
      <c r="K12" s="57" t="s">
        <v>19</v>
      </c>
      <c r="L12" s="21">
        <f t="shared" si="2"/>
        <v>0</v>
      </c>
      <c r="M12" s="21">
        <f t="shared" si="3"/>
        <v>5000</v>
      </c>
      <c r="N12" s="61"/>
      <c r="O12" s="61"/>
    </row>
    <row r="13" spans="1:15" s="36" customFormat="1" ht="12.75" customHeight="1">
      <c r="A13" s="52">
        <v>9</v>
      </c>
      <c r="B13" s="53" t="s">
        <v>31</v>
      </c>
      <c r="C13" s="54" t="s">
        <v>32</v>
      </c>
      <c r="D13" s="55"/>
      <c r="E13" s="56" t="s">
        <v>17</v>
      </c>
      <c r="F13" s="21">
        <f t="shared" si="0"/>
        <v>0</v>
      </c>
      <c r="G13" s="58">
        <v>1</v>
      </c>
      <c r="H13" s="57" t="s">
        <v>18</v>
      </c>
      <c r="I13" s="21">
        <f t="shared" si="1"/>
        <v>5000</v>
      </c>
      <c r="J13" s="55"/>
      <c r="K13" s="57" t="s">
        <v>19</v>
      </c>
      <c r="L13" s="21">
        <f t="shared" si="2"/>
        <v>0</v>
      </c>
      <c r="M13" s="21">
        <f t="shared" si="3"/>
        <v>5000</v>
      </c>
      <c r="N13" s="61"/>
      <c r="O13" s="61"/>
    </row>
    <row r="14" spans="1:15" s="36" customFormat="1" ht="12.75" customHeight="1">
      <c r="A14" s="52">
        <v>10</v>
      </c>
      <c r="B14" s="53" t="s">
        <v>33</v>
      </c>
      <c r="C14" s="54" t="s">
        <v>34</v>
      </c>
      <c r="D14" s="55">
        <v>1</v>
      </c>
      <c r="E14" s="56" t="s">
        <v>17</v>
      </c>
      <c r="F14" s="21">
        <f t="shared" si="0"/>
        <v>6000</v>
      </c>
      <c r="G14" s="58"/>
      <c r="H14" s="57" t="s">
        <v>18</v>
      </c>
      <c r="I14" s="21">
        <f t="shared" si="1"/>
        <v>0</v>
      </c>
      <c r="J14" s="55"/>
      <c r="K14" s="57" t="s">
        <v>19</v>
      </c>
      <c r="L14" s="21">
        <f t="shared" si="2"/>
        <v>0</v>
      </c>
      <c r="M14" s="21">
        <f t="shared" si="3"/>
        <v>6000</v>
      </c>
      <c r="N14" s="62"/>
      <c r="O14" s="62"/>
    </row>
    <row r="15" spans="1:15" s="36" customFormat="1" ht="12.75" customHeight="1">
      <c r="A15" s="52">
        <v>11</v>
      </c>
      <c r="B15" s="53" t="s">
        <v>33</v>
      </c>
      <c r="C15" s="54" t="s">
        <v>35</v>
      </c>
      <c r="D15" s="55">
        <v>1</v>
      </c>
      <c r="E15" s="56" t="s">
        <v>17</v>
      </c>
      <c r="F15" s="21">
        <f t="shared" si="0"/>
        <v>6000</v>
      </c>
      <c r="G15" s="58"/>
      <c r="H15" s="57" t="s">
        <v>18</v>
      </c>
      <c r="I15" s="21">
        <f t="shared" si="1"/>
        <v>0</v>
      </c>
      <c r="J15" s="55"/>
      <c r="K15" s="57" t="s">
        <v>19</v>
      </c>
      <c r="L15" s="21">
        <f t="shared" si="2"/>
        <v>0</v>
      </c>
      <c r="M15" s="21">
        <f t="shared" si="3"/>
        <v>6000</v>
      </c>
      <c r="N15" s="62"/>
      <c r="O15" s="62"/>
    </row>
    <row r="16" spans="1:15" s="36" customFormat="1" ht="12.75" customHeight="1">
      <c r="A16" s="52">
        <v>12</v>
      </c>
      <c r="B16" s="53" t="s">
        <v>33</v>
      </c>
      <c r="C16" s="54" t="s">
        <v>36</v>
      </c>
      <c r="D16" s="55">
        <v>1</v>
      </c>
      <c r="E16" s="56" t="s">
        <v>17</v>
      </c>
      <c r="F16" s="21">
        <f t="shared" si="0"/>
        <v>6000</v>
      </c>
      <c r="G16" s="58"/>
      <c r="H16" s="57" t="s">
        <v>18</v>
      </c>
      <c r="I16" s="21">
        <f t="shared" si="1"/>
        <v>0</v>
      </c>
      <c r="J16" s="55"/>
      <c r="K16" s="57" t="s">
        <v>19</v>
      </c>
      <c r="L16" s="21">
        <f t="shared" si="2"/>
        <v>0</v>
      </c>
      <c r="M16" s="21">
        <f t="shared" si="3"/>
        <v>6000</v>
      </c>
      <c r="N16" s="62"/>
      <c r="O16" s="62"/>
    </row>
    <row r="17" spans="1:15" s="36" customFormat="1" ht="12.75" customHeight="1">
      <c r="A17" s="52">
        <v>13</v>
      </c>
      <c r="B17" s="53" t="s">
        <v>37</v>
      </c>
      <c r="C17" s="54" t="s">
        <v>38</v>
      </c>
      <c r="D17" s="55">
        <v>1</v>
      </c>
      <c r="E17" s="56" t="s">
        <v>17</v>
      </c>
      <c r="F17" s="21">
        <f t="shared" si="0"/>
        <v>6000</v>
      </c>
      <c r="G17" s="58"/>
      <c r="H17" s="57" t="s">
        <v>18</v>
      </c>
      <c r="I17" s="21">
        <f t="shared" si="1"/>
        <v>0</v>
      </c>
      <c r="J17" s="55"/>
      <c r="K17" s="57" t="s">
        <v>19</v>
      </c>
      <c r="L17" s="21">
        <f t="shared" si="2"/>
        <v>0</v>
      </c>
      <c r="M17" s="21">
        <f t="shared" si="3"/>
        <v>6000</v>
      </c>
      <c r="N17" s="61"/>
      <c r="O17" s="61"/>
    </row>
    <row r="18" spans="1:15" s="36" customFormat="1" ht="12.75" customHeight="1">
      <c r="A18" s="52">
        <v>14</v>
      </c>
      <c r="B18" s="53" t="s">
        <v>37</v>
      </c>
      <c r="C18" s="54" t="s">
        <v>39</v>
      </c>
      <c r="D18" s="55">
        <v>1</v>
      </c>
      <c r="E18" s="56" t="s">
        <v>17</v>
      </c>
      <c r="F18" s="21">
        <f t="shared" si="0"/>
        <v>6000</v>
      </c>
      <c r="G18" s="58"/>
      <c r="H18" s="57" t="s">
        <v>18</v>
      </c>
      <c r="I18" s="21">
        <f t="shared" si="1"/>
        <v>0</v>
      </c>
      <c r="J18" s="55"/>
      <c r="K18" s="57" t="s">
        <v>19</v>
      </c>
      <c r="L18" s="21">
        <f t="shared" si="2"/>
        <v>0</v>
      </c>
      <c r="M18" s="21">
        <f t="shared" si="3"/>
        <v>6000</v>
      </c>
      <c r="N18" s="61"/>
      <c r="O18" s="61"/>
    </row>
    <row r="19" spans="1:15" s="36" customFormat="1" ht="12.75" customHeight="1">
      <c r="A19" s="52">
        <v>15</v>
      </c>
      <c r="B19" s="53" t="s">
        <v>37</v>
      </c>
      <c r="C19" s="54" t="s">
        <v>40</v>
      </c>
      <c r="D19" s="55">
        <v>1</v>
      </c>
      <c r="E19" s="56" t="s">
        <v>17</v>
      </c>
      <c r="F19" s="21">
        <f t="shared" si="0"/>
        <v>6000</v>
      </c>
      <c r="G19" s="58"/>
      <c r="H19" s="57" t="s">
        <v>18</v>
      </c>
      <c r="I19" s="21">
        <f t="shared" si="1"/>
        <v>0</v>
      </c>
      <c r="J19" s="55"/>
      <c r="K19" s="57" t="s">
        <v>19</v>
      </c>
      <c r="L19" s="21">
        <f t="shared" si="2"/>
        <v>0</v>
      </c>
      <c r="M19" s="21">
        <f t="shared" si="3"/>
        <v>6000</v>
      </c>
      <c r="N19" s="61"/>
      <c r="O19" s="61"/>
    </row>
    <row r="20" spans="1:15" s="36" customFormat="1" ht="12.75" customHeight="1">
      <c r="A20" s="52">
        <v>16</v>
      </c>
      <c r="B20" s="53" t="s">
        <v>37</v>
      </c>
      <c r="C20" s="54" t="s">
        <v>41</v>
      </c>
      <c r="D20" s="55">
        <v>1</v>
      </c>
      <c r="E20" s="56" t="s">
        <v>17</v>
      </c>
      <c r="F20" s="21">
        <f t="shared" si="0"/>
        <v>6000</v>
      </c>
      <c r="G20" s="58"/>
      <c r="H20" s="57" t="s">
        <v>18</v>
      </c>
      <c r="I20" s="21">
        <f t="shared" si="1"/>
        <v>0</v>
      </c>
      <c r="J20" s="55"/>
      <c r="K20" s="57" t="s">
        <v>19</v>
      </c>
      <c r="L20" s="21">
        <f t="shared" si="2"/>
        <v>0</v>
      </c>
      <c r="M20" s="21">
        <f t="shared" si="3"/>
        <v>6000</v>
      </c>
      <c r="N20" s="61"/>
      <c r="O20" s="61"/>
    </row>
    <row r="21" spans="1:15" s="36" customFormat="1" ht="12.75" customHeight="1">
      <c r="A21" s="52">
        <v>17</v>
      </c>
      <c r="B21" s="53" t="s">
        <v>37</v>
      </c>
      <c r="C21" s="54" t="s">
        <v>42</v>
      </c>
      <c r="D21" s="55">
        <v>1</v>
      </c>
      <c r="E21" s="56" t="s">
        <v>17</v>
      </c>
      <c r="F21" s="21">
        <f t="shared" si="0"/>
        <v>6000</v>
      </c>
      <c r="G21" s="58"/>
      <c r="H21" s="57" t="s">
        <v>18</v>
      </c>
      <c r="I21" s="21">
        <f t="shared" si="1"/>
        <v>0</v>
      </c>
      <c r="J21" s="55"/>
      <c r="K21" s="57" t="s">
        <v>19</v>
      </c>
      <c r="L21" s="21">
        <f t="shared" si="2"/>
        <v>0</v>
      </c>
      <c r="M21" s="21">
        <f t="shared" si="3"/>
        <v>6000</v>
      </c>
      <c r="N21" s="61"/>
      <c r="O21" s="61"/>
    </row>
    <row r="22" spans="1:15" s="36" customFormat="1" ht="12.75" customHeight="1">
      <c r="A22" s="52">
        <v>18</v>
      </c>
      <c r="B22" s="53" t="s">
        <v>37</v>
      </c>
      <c r="C22" s="54" t="s">
        <v>43</v>
      </c>
      <c r="D22" s="55">
        <v>1</v>
      </c>
      <c r="E22" s="56" t="s">
        <v>17</v>
      </c>
      <c r="F22" s="21">
        <f t="shared" si="0"/>
        <v>6000</v>
      </c>
      <c r="G22" s="58"/>
      <c r="H22" s="57" t="s">
        <v>18</v>
      </c>
      <c r="I22" s="21">
        <f t="shared" si="1"/>
        <v>0</v>
      </c>
      <c r="J22" s="55"/>
      <c r="K22" s="57" t="s">
        <v>19</v>
      </c>
      <c r="L22" s="21">
        <f t="shared" si="2"/>
        <v>0</v>
      </c>
      <c r="M22" s="21">
        <f t="shared" si="3"/>
        <v>6000</v>
      </c>
      <c r="N22" s="61"/>
      <c r="O22" s="61"/>
    </row>
    <row r="23" spans="1:15" s="36" customFormat="1" ht="12.75" customHeight="1">
      <c r="A23" s="52">
        <v>19</v>
      </c>
      <c r="B23" s="53" t="s">
        <v>37</v>
      </c>
      <c r="C23" s="54" t="s">
        <v>44</v>
      </c>
      <c r="D23" s="55">
        <v>1</v>
      </c>
      <c r="E23" s="56" t="s">
        <v>17</v>
      </c>
      <c r="F23" s="21">
        <f t="shared" si="0"/>
        <v>6000</v>
      </c>
      <c r="G23" s="58"/>
      <c r="H23" s="57" t="s">
        <v>18</v>
      </c>
      <c r="I23" s="21">
        <f t="shared" si="1"/>
        <v>0</v>
      </c>
      <c r="J23" s="55"/>
      <c r="K23" s="57" t="s">
        <v>19</v>
      </c>
      <c r="L23" s="21">
        <f t="shared" si="2"/>
        <v>0</v>
      </c>
      <c r="M23" s="21">
        <f t="shared" si="3"/>
        <v>6000</v>
      </c>
      <c r="N23" s="61"/>
      <c r="O23" s="61"/>
    </row>
    <row r="24" spans="1:15" s="36" customFormat="1" ht="12.75" customHeight="1">
      <c r="A24" s="52">
        <v>20</v>
      </c>
      <c r="B24" s="53" t="s">
        <v>37</v>
      </c>
      <c r="C24" s="54" t="s">
        <v>45</v>
      </c>
      <c r="D24" s="55">
        <v>1</v>
      </c>
      <c r="E24" s="56" t="s">
        <v>17</v>
      </c>
      <c r="F24" s="21">
        <f t="shared" si="0"/>
        <v>6000</v>
      </c>
      <c r="G24" s="58"/>
      <c r="H24" s="57" t="s">
        <v>18</v>
      </c>
      <c r="I24" s="21">
        <f t="shared" si="1"/>
        <v>0</v>
      </c>
      <c r="J24" s="55"/>
      <c r="K24" s="57" t="s">
        <v>19</v>
      </c>
      <c r="L24" s="21">
        <f t="shared" si="2"/>
        <v>0</v>
      </c>
      <c r="M24" s="21">
        <f t="shared" si="3"/>
        <v>6000</v>
      </c>
      <c r="N24" s="61"/>
      <c r="O24" s="61"/>
    </row>
    <row r="25" spans="1:15" s="36" customFormat="1" ht="12.75" customHeight="1">
      <c r="A25" s="52">
        <v>21</v>
      </c>
      <c r="B25" s="53" t="s">
        <v>37</v>
      </c>
      <c r="C25" s="54" t="s">
        <v>46</v>
      </c>
      <c r="D25" s="55">
        <v>1</v>
      </c>
      <c r="E25" s="56" t="s">
        <v>17</v>
      </c>
      <c r="F25" s="21">
        <f t="shared" si="0"/>
        <v>6000</v>
      </c>
      <c r="G25" s="58"/>
      <c r="H25" s="57" t="s">
        <v>18</v>
      </c>
      <c r="I25" s="21">
        <f t="shared" si="1"/>
        <v>0</v>
      </c>
      <c r="J25" s="55"/>
      <c r="K25" s="57" t="s">
        <v>19</v>
      </c>
      <c r="L25" s="21">
        <f t="shared" si="2"/>
        <v>0</v>
      </c>
      <c r="M25" s="21">
        <f t="shared" si="3"/>
        <v>6000</v>
      </c>
      <c r="N25" s="61"/>
      <c r="O25" s="61"/>
    </row>
    <row r="26" spans="1:15" s="36" customFormat="1" ht="12.75" customHeight="1">
      <c r="A26" s="52">
        <v>22</v>
      </c>
      <c r="B26" s="53" t="s">
        <v>37</v>
      </c>
      <c r="C26" s="54" t="s">
        <v>47</v>
      </c>
      <c r="D26" s="55">
        <v>1</v>
      </c>
      <c r="E26" s="56" t="s">
        <v>17</v>
      </c>
      <c r="F26" s="21">
        <f t="shared" si="0"/>
        <v>6000</v>
      </c>
      <c r="G26" s="58"/>
      <c r="H26" s="57" t="s">
        <v>18</v>
      </c>
      <c r="I26" s="21">
        <f t="shared" si="1"/>
        <v>0</v>
      </c>
      <c r="J26" s="55"/>
      <c r="K26" s="57" t="s">
        <v>19</v>
      </c>
      <c r="L26" s="21">
        <f t="shared" si="2"/>
        <v>0</v>
      </c>
      <c r="M26" s="21">
        <f t="shared" si="3"/>
        <v>6000</v>
      </c>
      <c r="N26" s="61"/>
      <c r="O26" s="61"/>
    </row>
    <row r="27" spans="1:15" s="36" customFormat="1" ht="12.75" customHeight="1">
      <c r="A27" s="52">
        <v>23</v>
      </c>
      <c r="B27" s="53" t="s">
        <v>37</v>
      </c>
      <c r="C27" s="54" t="s">
        <v>48</v>
      </c>
      <c r="D27" s="55">
        <v>1</v>
      </c>
      <c r="E27" s="56" t="s">
        <v>17</v>
      </c>
      <c r="F27" s="21">
        <f t="shared" si="0"/>
        <v>6000</v>
      </c>
      <c r="G27" s="58"/>
      <c r="H27" s="57" t="s">
        <v>18</v>
      </c>
      <c r="I27" s="21">
        <f t="shared" si="1"/>
        <v>0</v>
      </c>
      <c r="J27" s="55"/>
      <c r="K27" s="57" t="s">
        <v>19</v>
      </c>
      <c r="L27" s="21">
        <f t="shared" si="2"/>
        <v>0</v>
      </c>
      <c r="M27" s="21">
        <f t="shared" si="3"/>
        <v>6000</v>
      </c>
      <c r="N27" s="61"/>
      <c r="O27" s="61"/>
    </row>
    <row r="28" spans="1:15" s="36" customFormat="1" ht="12.75" customHeight="1">
      <c r="A28" s="52">
        <v>24</v>
      </c>
      <c r="B28" s="53" t="s">
        <v>37</v>
      </c>
      <c r="C28" s="54" t="s">
        <v>49</v>
      </c>
      <c r="D28" s="55">
        <v>1</v>
      </c>
      <c r="E28" s="56" t="s">
        <v>17</v>
      </c>
      <c r="F28" s="21">
        <f t="shared" si="0"/>
        <v>6000</v>
      </c>
      <c r="G28" s="58"/>
      <c r="H28" s="57" t="s">
        <v>18</v>
      </c>
      <c r="I28" s="21">
        <f t="shared" si="1"/>
        <v>0</v>
      </c>
      <c r="J28" s="55"/>
      <c r="K28" s="57" t="s">
        <v>19</v>
      </c>
      <c r="L28" s="21">
        <f t="shared" si="2"/>
        <v>0</v>
      </c>
      <c r="M28" s="21">
        <f t="shared" si="3"/>
        <v>6000</v>
      </c>
      <c r="N28" s="61"/>
      <c r="O28" s="61"/>
    </row>
    <row r="29" spans="1:15" s="36" customFormat="1" ht="12.75" customHeight="1">
      <c r="A29" s="52">
        <v>25</v>
      </c>
      <c r="B29" s="53" t="s">
        <v>37</v>
      </c>
      <c r="C29" s="54" t="s">
        <v>50</v>
      </c>
      <c r="D29" s="55">
        <v>1</v>
      </c>
      <c r="E29" s="56" t="s">
        <v>17</v>
      </c>
      <c r="F29" s="21">
        <f t="shared" si="0"/>
        <v>6000</v>
      </c>
      <c r="G29" s="58"/>
      <c r="H29" s="57" t="s">
        <v>18</v>
      </c>
      <c r="I29" s="21">
        <f t="shared" si="1"/>
        <v>0</v>
      </c>
      <c r="J29" s="55"/>
      <c r="K29" s="57" t="s">
        <v>19</v>
      </c>
      <c r="L29" s="21">
        <f t="shared" si="2"/>
        <v>0</v>
      </c>
      <c r="M29" s="21">
        <f t="shared" si="3"/>
        <v>6000</v>
      </c>
      <c r="N29" s="61"/>
      <c r="O29" s="61"/>
    </row>
    <row r="30" spans="1:15" s="36" customFormat="1" ht="12.75" customHeight="1">
      <c r="A30" s="52">
        <v>26</v>
      </c>
      <c r="B30" s="53" t="s">
        <v>37</v>
      </c>
      <c r="C30" s="54" t="s">
        <v>51</v>
      </c>
      <c r="D30" s="55">
        <v>1</v>
      </c>
      <c r="E30" s="56" t="s">
        <v>17</v>
      </c>
      <c r="F30" s="21">
        <f t="shared" si="0"/>
        <v>6000</v>
      </c>
      <c r="G30" s="58"/>
      <c r="H30" s="57" t="s">
        <v>18</v>
      </c>
      <c r="I30" s="21">
        <f t="shared" si="1"/>
        <v>0</v>
      </c>
      <c r="J30" s="55"/>
      <c r="K30" s="57" t="s">
        <v>19</v>
      </c>
      <c r="L30" s="21">
        <f t="shared" si="2"/>
        <v>0</v>
      </c>
      <c r="M30" s="21">
        <f t="shared" si="3"/>
        <v>6000</v>
      </c>
      <c r="N30" s="61"/>
      <c r="O30" s="61"/>
    </row>
    <row r="31" spans="1:15" s="36" customFormat="1" ht="12.75" customHeight="1">
      <c r="A31" s="52">
        <v>27</v>
      </c>
      <c r="B31" s="53" t="s">
        <v>37</v>
      </c>
      <c r="C31" s="54" t="s">
        <v>52</v>
      </c>
      <c r="D31" s="55">
        <v>1</v>
      </c>
      <c r="E31" s="56" t="s">
        <v>17</v>
      </c>
      <c r="F31" s="21">
        <f t="shared" si="0"/>
        <v>6000</v>
      </c>
      <c r="G31" s="58"/>
      <c r="H31" s="57" t="s">
        <v>18</v>
      </c>
      <c r="I31" s="21">
        <f t="shared" si="1"/>
        <v>0</v>
      </c>
      <c r="J31" s="55"/>
      <c r="K31" s="57" t="s">
        <v>19</v>
      </c>
      <c r="L31" s="21">
        <f t="shared" si="2"/>
        <v>0</v>
      </c>
      <c r="M31" s="21">
        <f t="shared" si="3"/>
        <v>6000</v>
      </c>
      <c r="N31" s="61"/>
      <c r="O31" s="61"/>
    </row>
    <row r="32" spans="1:15" s="36" customFormat="1" ht="12.75" customHeight="1">
      <c r="A32" s="52">
        <v>28</v>
      </c>
      <c r="B32" s="53" t="s">
        <v>37</v>
      </c>
      <c r="C32" s="54" t="s">
        <v>53</v>
      </c>
      <c r="D32" s="55">
        <v>1</v>
      </c>
      <c r="E32" s="56" t="s">
        <v>17</v>
      </c>
      <c r="F32" s="21">
        <f t="shared" si="0"/>
        <v>6000</v>
      </c>
      <c r="G32" s="58"/>
      <c r="H32" s="57" t="s">
        <v>18</v>
      </c>
      <c r="I32" s="21">
        <f t="shared" si="1"/>
        <v>0</v>
      </c>
      <c r="J32" s="55"/>
      <c r="K32" s="57" t="s">
        <v>19</v>
      </c>
      <c r="L32" s="21">
        <f t="shared" si="2"/>
        <v>0</v>
      </c>
      <c r="M32" s="21">
        <f t="shared" si="3"/>
        <v>6000</v>
      </c>
      <c r="N32" s="61"/>
      <c r="O32" s="61"/>
    </row>
    <row r="33" spans="1:15" s="36" customFormat="1" ht="12.75" customHeight="1">
      <c r="A33" s="52">
        <v>29</v>
      </c>
      <c r="B33" s="53" t="s">
        <v>37</v>
      </c>
      <c r="C33" s="54" t="s">
        <v>54</v>
      </c>
      <c r="D33" s="55">
        <v>1</v>
      </c>
      <c r="E33" s="56" t="s">
        <v>17</v>
      </c>
      <c r="F33" s="21">
        <f t="shared" si="0"/>
        <v>6000</v>
      </c>
      <c r="G33" s="58"/>
      <c r="H33" s="57" t="s">
        <v>18</v>
      </c>
      <c r="I33" s="21">
        <f t="shared" si="1"/>
        <v>0</v>
      </c>
      <c r="J33" s="55"/>
      <c r="K33" s="57" t="s">
        <v>19</v>
      </c>
      <c r="L33" s="21">
        <f t="shared" si="2"/>
        <v>0</v>
      </c>
      <c r="M33" s="21">
        <f t="shared" si="3"/>
        <v>6000</v>
      </c>
      <c r="N33" s="61"/>
      <c r="O33" s="61"/>
    </row>
    <row r="34" spans="1:15" s="36" customFormat="1" ht="12.75" customHeight="1">
      <c r="A34" s="52">
        <v>30</v>
      </c>
      <c r="B34" s="53" t="s">
        <v>37</v>
      </c>
      <c r="C34" s="54" t="s">
        <v>55</v>
      </c>
      <c r="D34" s="55">
        <v>1</v>
      </c>
      <c r="E34" s="56" t="s">
        <v>17</v>
      </c>
      <c r="F34" s="21">
        <f t="shared" si="0"/>
        <v>6000</v>
      </c>
      <c r="G34" s="58"/>
      <c r="H34" s="57" t="s">
        <v>18</v>
      </c>
      <c r="I34" s="21">
        <f t="shared" si="1"/>
        <v>0</v>
      </c>
      <c r="J34" s="55"/>
      <c r="K34" s="57" t="s">
        <v>19</v>
      </c>
      <c r="L34" s="21">
        <f t="shared" si="2"/>
        <v>0</v>
      </c>
      <c r="M34" s="21">
        <f t="shared" si="3"/>
        <v>6000</v>
      </c>
      <c r="N34" s="61"/>
      <c r="O34" s="61"/>
    </row>
    <row r="35" spans="1:15" s="36" customFormat="1" ht="12.75" customHeight="1">
      <c r="A35" s="52">
        <v>31</v>
      </c>
      <c r="B35" s="53" t="s">
        <v>37</v>
      </c>
      <c r="C35" s="54" t="s">
        <v>56</v>
      </c>
      <c r="D35" s="55">
        <v>1</v>
      </c>
      <c r="E35" s="56" t="s">
        <v>17</v>
      </c>
      <c r="F35" s="21">
        <f t="shared" si="0"/>
        <v>6000</v>
      </c>
      <c r="G35" s="58"/>
      <c r="H35" s="57" t="s">
        <v>18</v>
      </c>
      <c r="I35" s="21">
        <f t="shared" si="1"/>
        <v>0</v>
      </c>
      <c r="J35" s="55"/>
      <c r="K35" s="57" t="s">
        <v>19</v>
      </c>
      <c r="L35" s="21">
        <f t="shared" si="2"/>
        <v>0</v>
      </c>
      <c r="M35" s="21">
        <f t="shared" si="3"/>
        <v>6000</v>
      </c>
      <c r="N35" s="61"/>
      <c r="O35" s="61"/>
    </row>
    <row r="36" spans="1:15" s="36" customFormat="1" ht="12.75" customHeight="1">
      <c r="A36" s="52">
        <v>32</v>
      </c>
      <c r="B36" s="53" t="s">
        <v>37</v>
      </c>
      <c r="C36" s="54" t="s">
        <v>57</v>
      </c>
      <c r="D36" s="55">
        <v>1</v>
      </c>
      <c r="E36" s="56" t="s">
        <v>17</v>
      </c>
      <c r="F36" s="21">
        <f t="shared" si="0"/>
        <v>6000</v>
      </c>
      <c r="G36" s="58"/>
      <c r="H36" s="57" t="s">
        <v>18</v>
      </c>
      <c r="I36" s="21">
        <f t="shared" si="1"/>
        <v>0</v>
      </c>
      <c r="J36" s="55"/>
      <c r="K36" s="57" t="s">
        <v>19</v>
      </c>
      <c r="L36" s="21">
        <f t="shared" si="2"/>
        <v>0</v>
      </c>
      <c r="M36" s="21">
        <f t="shared" si="3"/>
        <v>6000</v>
      </c>
      <c r="N36" s="61"/>
      <c r="O36" s="61"/>
    </row>
    <row r="37" spans="1:15" s="36" customFormat="1" ht="12.75" customHeight="1">
      <c r="A37" s="52">
        <v>33</v>
      </c>
      <c r="B37" s="53" t="s">
        <v>37</v>
      </c>
      <c r="C37" s="54" t="s">
        <v>58</v>
      </c>
      <c r="D37" s="55">
        <v>1</v>
      </c>
      <c r="E37" s="56" t="s">
        <v>17</v>
      </c>
      <c r="F37" s="21">
        <f t="shared" si="0"/>
        <v>6000</v>
      </c>
      <c r="G37" s="58"/>
      <c r="H37" s="57" t="s">
        <v>18</v>
      </c>
      <c r="I37" s="21">
        <f t="shared" si="1"/>
        <v>0</v>
      </c>
      <c r="J37" s="55"/>
      <c r="K37" s="57" t="s">
        <v>19</v>
      </c>
      <c r="L37" s="21">
        <f t="shared" si="2"/>
        <v>0</v>
      </c>
      <c r="M37" s="21">
        <f t="shared" si="3"/>
        <v>6000</v>
      </c>
      <c r="N37" s="61"/>
      <c r="O37" s="61"/>
    </row>
    <row r="38" spans="1:15" s="36" customFormat="1" ht="12.75" customHeight="1">
      <c r="A38" s="52">
        <v>34</v>
      </c>
      <c r="B38" s="53" t="s">
        <v>37</v>
      </c>
      <c r="C38" s="54" t="s">
        <v>59</v>
      </c>
      <c r="D38" s="55">
        <v>1</v>
      </c>
      <c r="E38" s="56" t="s">
        <v>17</v>
      </c>
      <c r="F38" s="21">
        <f aca="true" t="shared" si="4" ref="F38:F69">D38*6000</f>
        <v>6000</v>
      </c>
      <c r="G38" s="58"/>
      <c r="H38" s="57" t="s">
        <v>18</v>
      </c>
      <c r="I38" s="21">
        <f aca="true" t="shared" si="5" ref="I38:I69">G38*5000</f>
        <v>0</v>
      </c>
      <c r="J38" s="55"/>
      <c r="K38" s="57" t="s">
        <v>19</v>
      </c>
      <c r="L38" s="21">
        <f aca="true" t="shared" si="6" ref="L38:L69">J38*3000</f>
        <v>0</v>
      </c>
      <c r="M38" s="21">
        <f aca="true" t="shared" si="7" ref="M38:M69">F38+I38+L38</f>
        <v>6000</v>
      </c>
      <c r="N38" s="61"/>
      <c r="O38" s="61"/>
    </row>
    <row r="39" spans="1:15" s="36" customFormat="1" ht="12.75" customHeight="1">
      <c r="A39" s="52">
        <v>35</v>
      </c>
      <c r="B39" s="53" t="s">
        <v>37</v>
      </c>
      <c r="C39" s="54" t="s">
        <v>60</v>
      </c>
      <c r="D39" s="55">
        <v>1</v>
      </c>
      <c r="E39" s="56" t="s">
        <v>17</v>
      </c>
      <c r="F39" s="21">
        <f t="shared" si="4"/>
        <v>6000</v>
      </c>
      <c r="G39" s="58"/>
      <c r="H39" s="57" t="s">
        <v>18</v>
      </c>
      <c r="I39" s="21">
        <f t="shared" si="5"/>
        <v>0</v>
      </c>
      <c r="J39" s="55"/>
      <c r="K39" s="57" t="s">
        <v>19</v>
      </c>
      <c r="L39" s="21">
        <f t="shared" si="6"/>
        <v>0</v>
      </c>
      <c r="M39" s="21">
        <f t="shared" si="7"/>
        <v>6000</v>
      </c>
      <c r="N39" s="61"/>
      <c r="O39" s="61"/>
    </row>
    <row r="40" spans="1:15" s="36" customFormat="1" ht="12.75" customHeight="1">
      <c r="A40" s="52">
        <v>36</v>
      </c>
      <c r="B40" s="53" t="s">
        <v>37</v>
      </c>
      <c r="C40" s="54" t="s">
        <v>61</v>
      </c>
      <c r="D40" s="55">
        <v>1</v>
      </c>
      <c r="E40" s="56" t="s">
        <v>17</v>
      </c>
      <c r="F40" s="21">
        <f t="shared" si="4"/>
        <v>6000</v>
      </c>
      <c r="G40" s="58"/>
      <c r="H40" s="57" t="s">
        <v>18</v>
      </c>
      <c r="I40" s="21">
        <f t="shared" si="5"/>
        <v>0</v>
      </c>
      <c r="J40" s="55"/>
      <c r="K40" s="57" t="s">
        <v>19</v>
      </c>
      <c r="L40" s="21">
        <f t="shared" si="6"/>
        <v>0</v>
      </c>
      <c r="M40" s="21">
        <f t="shared" si="7"/>
        <v>6000</v>
      </c>
      <c r="N40" s="61"/>
      <c r="O40" s="61"/>
    </row>
    <row r="41" spans="1:15" s="36" customFormat="1" ht="12.75" customHeight="1">
      <c r="A41" s="52">
        <v>37</v>
      </c>
      <c r="B41" s="53" t="s">
        <v>37</v>
      </c>
      <c r="C41" s="54" t="s">
        <v>62</v>
      </c>
      <c r="D41" s="55">
        <v>1</v>
      </c>
      <c r="E41" s="56" t="s">
        <v>17</v>
      </c>
      <c r="F41" s="21">
        <f t="shared" si="4"/>
        <v>6000</v>
      </c>
      <c r="G41" s="58"/>
      <c r="H41" s="57" t="s">
        <v>18</v>
      </c>
      <c r="I41" s="21">
        <f t="shared" si="5"/>
        <v>0</v>
      </c>
      <c r="J41" s="55"/>
      <c r="K41" s="57" t="s">
        <v>19</v>
      </c>
      <c r="L41" s="21">
        <f t="shared" si="6"/>
        <v>0</v>
      </c>
      <c r="M41" s="21">
        <f t="shared" si="7"/>
        <v>6000</v>
      </c>
      <c r="N41" s="61"/>
      <c r="O41" s="61"/>
    </row>
    <row r="42" spans="1:15" s="36" customFormat="1" ht="12.75" customHeight="1">
      <c r="A42" s="52">
        <v>38</v>
      </c>
      <c r="B42" s="53" t="s">
        <v>37</v>
      </c>
      <c r="C42" s="54" t="s">
        <v>63</v>
      </c>
      <c r="D42" s="55">
        <v>1</v>
      </c>
      <c r="E42" s="56" t="s">
        <v>17</v>
      </c>
      <c r="F42" s="21">
        <f t="shared" si="4"/>
        <v>6000</v>
      </c>
      <c r="G42" s="58"/>
      <c r="H42" s="57" t="s">
        <v>18</v>
      </c>
      <c r="I42" s="21">
        <f t="shared" si="5"/>
        <v>0</v>
      </c>
      <c r="J42" s="55"/>
      <c r="K42" s="57" t="s">
        <v>19</v>
      </c>
      <c r="L42" s="21">
        <f t="shared" si="6"/>
        <v>0</v>
      </c>
      <c r="M42" s="21">
        <f t="shared" si="7"/>
        <v>6000</v>
      </c>
      <c r="N42" s="61"/>
      <c r="O42" s="61"/>
    </row>
    <row r="43" spans="1:15" s="36" customFormat="1" ht="12.75" customHeight="1">
      <c r="A43" s="52">
        <v>39</v>
      </c>
      <c r="B43" s="53" t="s">
        <v>37</v>
      </c>
      <c r="C43" s="54" t="s">
        <v>64</v>
      </c>
      <c r="D43" s="55">
        <v>1</v>
      </c>
      <c r="E43" s="56" t="s">
        <v>17</v>
      </c>
      <c r="F43" s="21">
        <f t="shared" si="4"/>
        <v>6000</v>
      </c>
      <c r="G43" s="58"/>
      <c r="H43" s="57" t="s">
        <v>18</v>
      </c>
      <c r="I43" s="21">
        <f t="shared" si="5"/>
        <v>0</v>
      </c>
      <c r="J43" s="55"/>
      <c r="K43" s="57" t="s">
        <v>19</v>
      </c>
      <c r="L43" s="21">
        <f t="shared" si="6"/>
        <v>0</v>
      </c>
      <c r="M43" s="21">
        <f t="shared" si="7"/>
        <v>6000</v>
      </c>
      <c r="N43" s="61"/>
      <c r="O43" s="61"/>
    </row>
    <row r="44" spans="1:15" s="36" customFormat="1" ht="12.75" customHeight="1">
      <c r="A44" s="52">
        <v>40</v>
      </c>
      <c r="B44" s="53" t="s">
        <v>37</v>
      </c>
      <c r="C44" s="54" t="s">
        <v>65</v>
      </c>
      <c r="D44" s="55">
        <v>1</v>
      </c>
      <c r="E44" s="56" t="s">
        <v>17</v>
      </c>
      <c r="F44" s="21">
        <f t="shared" si="4"/>
        <v>6000</v>
      </c>
      <c r="G44" s="58"/>
      <c r="H44" s="57" t="s">
        <v>18</v>
      </c>
      <c r="I44" s="21">
        <f t="shared" si="5"/>
        <v>0</v>
      </c>
      <c r="J44" s="55"/>
      <c r="K44" s="57" t="s">
        <v>19</v>
      </c>
      <c r="L44" s="21">
        <f t="shared" si="6"/>
        <v>0</v>
      </c>
      <c r="M44" s="21">
        <f t="shared" si="7"/>
        <v>6000</v>
      </c>
      <c r="N44" s="61"/>
      <c r="O44" s="61"/>
    </row>
    <row r="45" spans="1:15" s="36" customFormat="1" ht="12.75" customHeight="1">
      <c r="A45" s="52">
        <v>41</v>
      </c>
      <c r="B45" s="53" t="s">
        <v>37</v>
      </c>
      <c r="C45" s="54" t="s">
        <v>66</v>
      </c>
      <c r="D45" s="55">
        <v>1</v>
      </c>
      <c r="E45" s="56" t="s">
        <v>17</v>
      </c>
      <c r="F45" s="21">
        <f t="shared" si="4"/>
        <v>6000</v>
      </c>
      <c r="G45" s="58"/>
      <c r="H45" s="57" t="s">
        <v>18</v>
      </c>
      <c r="I45" s="21">
        <f t="shared" si="5"/>
        <v>0</v>
      </c>
      <c r="J45" s="55"/>
      <c r="K45" s="57" t="s">
        <v>19</v>
      </c>
      <c r="L45" s="21">
        <f t="shared" si="6"/>
        <v>0</v>
      </c>
      <c r="M45" s="21">
        <f t="shared" si="7"/>
        <v>6000</v>
      </c>
      <c r="N45" s="61"/>
      <c r="O45" s="61"/>
    </row>
    <row r="46" spans="1:15" s="36" customFormat="1" ht="12.75" customHeight="1">
      <c r="A46" s="52">
        <v>42</v>
      </c>
      <c r="B46" s="53" t="s">
        <v>37</v>
      </c>
      <c r="C46" s="54" t="s">
        <v>67</v>
      </c>
      <c r="D46" s="55">
        <v>1</v>
      </c>
      <c r="E46" s="56" t="s">
        <v>17</v>
      </c>
      <c r="F46" s="21">
        <f t="shared" si="4"/>
        <v>6000</v>
      </c>
      <c r="G46" s="58"/>
      <c r="H46" s="57" t="s">
        <v>18</v>
      </c>
      <c r="I46" s="21">
        <f t="shared" si="5"/>
        <v>0</v>
      </c>
      <c r="J46" s="55"/>
      <c r="K46" s="57" t="s">
        <v>19</v>
      </c>
      <c r="L46" s="21">
        <f t="shared" si="6"/>
        <v>0</v>
      </c>
      <c r="M46" s="21">
        <f t="shared" si="7"/>
        <v>6000</v>
      </c>
      <c r="N46" s="61"/>
      <c r="O46" s="61"/>
    </row>
    <row r="47" spans="1:15" s="36" customFormat="1" ht="12.75" customHeight="1">
      <c r="A47" s="52">
        <v>43</v>
      </c>
      <c r="B47" s="53" t="s">
        <v>37</v>
      </c>
      <c r="C47" s="54" t="s">
        <v>68</v>
      </c>
      <c r="D47" s="55">
        <v>1</v>
      </c>
      <c r="E47" s="56" t="s">
        <v>17</v>
      </c>
      <c r="F47" s="21">
        <f t="shared" si="4"/>
        <v>6000</v>
      </c>
      <c r="G47" s="58"/>
      <c r="H47" s="57" t="s">
        <v>18</v>
      </c>
      <c r="I47" s="21">
        <f t="shared" si="5"/>
        <v>0</v>
      </c>
      <c r="J47" s="55"/>
      <c r="K47" s="57" t="s">
        <v>19</v>
      </c>
      <c r="L47" s="21">
        <f t="shared" si="6"/>
        <v>0</v>
      </c>
      <c r="M47" s="21">
        <f t="shared" si="7"/>
        <v>6000</v>
      </c>
      <c r="N47" s="61"/>
      <c r="O47" s="61"/>
    </row>
    <row r="48" spans="1:15" s="36" customFormat="1" ht="12.75" customHeight="1">
      <c r="A48" s="52">
        <v>44</v>
      </c>
      <c r="B48" s="53" t="s">
        <v>37</v>
      </c>
      <c r="C48" s="54" t="s">
        <v>69</v>
      </c>
      <c r="D48" s="55">
        <v>1</v>
      </c>
      <c r="E48" s="56" t="s">
        <v>17</v>
      </c>
      <c r="F48" s="21">
        <f t="shared" si="4"/>
        <v>6000</v>
      </c>
      <c r="G48" s="58"/>
      <c r="H48" s="57" t="s">
        <v>18</v>
      </c>
      <c r="I48" s="21">
        <f t="shared" si="5"/>
        <v>0</v>
      </c>
      <c r="J48" s="55"/>
      <c r="K48" s="57" t="s">
        <v>19</v>
      </c>
      <c r="L48" s="21">
        <f t="shared" si="6"/>
        <v>0</v>
      </c>
      <c r="M48" s="21">
        <f t="shared" si="7"/>
        <v>6000</v>
      </c>
      <c r="N48" s="61"/>
      <c r="O48" s="61"/>
    </row>
    <row r="49" spans="1:15" s="36" customFormat="1" ht="12.75" customHeight="1">
      <c r="A49" s="52">
        <v>45</v>
      </c>
      <c r="B49" s="53" t="s">
        <v>37</v>
      </c>
      <c r="C49" s="54" t="s">
        <v>70</v>
      </c>
      <c r="D49" s="55">
        <v>1</v>
      </c>
      <c r="E49" s="56" t="s">
        <v>17</v>
      </c>
      <c r="F49" s="21">
        <f t="shared" si="4"/>
        <v>6000</v>
      </c>
      <c r="G49" s="58"/>
      <c r="H49" s="57" t="s">
        <v>18</v>
      </c>
      <c r="I49" s="21">
        <f t="shared" si="5"/>
        <v>0</v>
      </c>
      <c r="J49" s="55"/>
      <c r="K49" s="57" t="s">
        <v>19</v>
      </c>
      <c r="L49" s="21">
        <f t="shared" si="6"/>
        <v>0</v>
      </c>
      <c r="M49" s="21">
        <f t="shared" si="7"/>
        <v>6000</v>
      </c>
      <c r="N49" s="61"/>
      <c r="O49" s="61"/>
    </row>
    <row r="50" spans="1:15" s="36" customFormat="1" ht="12.75" customHeight="1">
      <c r="A50" s="52">
        <v>46</v>
      </c>
      <c r="B50" s="53" t="s">
        <v>37</v>
      </c>
      <c r="C50" s="54" t="s">
        <v>71</v>
      </c>
      <c r="D50" s="55">
        <v>1</v>
      </c>
      <c r="E50" s="56" t="s">
        <v>17</v>
      </c>
      <c r="F50" s="21">
        <f t="shared" si="4"/>
        <v>6000</v>
      </c>
      <c r="G50" s="58"/>
      <c r="H50" s="57" t="s">
        <v>18</v>
      </c>
      <c r="I50" s="21">
        <f t="shared" si="5"/>
        <v>0</v>
      </c>
      <c r="J50" s="55"/>
      <c r="K50" s="57" t="s">
        <v>19</v>
      </c>
      <c r="L50" s="21">
        <f t="shared" si="6"/>
        <v>0</v>
      </c>
      <c r="M50" s="21">
        <f t="shared" si="7"/>
        <v>6000</v>
      </c>
      <c r="N50" s="61"/>
      <c r="O50" s="61"/>
    </row>
    <row r="51" spans="1:15" s="36" customFormat="1" ht="12.75" customHeight="1">
      <c r="A51" s="52">
        <v>47</v>
      </c>
      <c r="B51" s="53" t="s">
        <v>37</v>
      </c>
      <c r="C51" s="54" t="s">
        <v>72</v>
      </c>
      <c r="D51" s="55">
        <v>1</v>
      </c>
      <c r="E51" s="56" t="s">
        <v>17</v>
      </c>
      <c r="F51" s="21">
        <f t="shared" si="4"/>
        <v>6000</v>
      </c>
      <c r="G51" s="58"/>
      <c r="H51" s="57" t="s">
        <v>18</v>
      </c>
      <c r="I51" s="21">
        <f t="shared" si="5"/>
        <v>0</v>
      </c>
      <c r="J51" s="55"/>
      <c r="K51" s="57" t="s">
        <v>19</v>
      </c>
      <c r="L51" s="21">
        <f t="shared" si="6"/>
        <v>0</v>
      </c>
      <c r="M51" s="21">
        <f t="shared" si="7"/>
        <v>6000</v>
      </c>
      <c r="N51" s="61"/>
      <c r="O51" s="61"/>
    </row>
    <row r="52" spans="1:15" s="36" customFormat="1" ht="12.75" customHeight="1">
      <c r="A52" s="52">
        <v>48</v>
      </c>
      <c r="B52" s="53" t="s">
        <v>37</v>
      </c>
      <c r="C52" s="54" t="s">
        <v>73</v>
      </c>
      <c r="D52" s="55">
        <v>1</v>
      </c>
      <c r="E52" s="56" t="s">
        <v>17</v>
      </c>
      <c r="F52" s="21">
        <f t="shared" si="4"/>
        <v>6000</v>
      </c>
      <c r="G52" s="58"/>
      <c r="H52" s="57" t="s">
        <v>18</v>
      </c>
      <c r="I52" s="21">
        <f t="shared" si="5"/>
        <v>0</v>
      </c>
      <c r="J52" s="55"/>
      <c r="K52" s="57" t="s">
        <v>19</v>
      </c>
      <c r="L52" s="21">
        <f t="shared" si="6"/>
        <v>0</v>
      </c>
      <c r="M52" s="21">
        <f t="shared" si="7"/>
        <v>6000</v>
      </c>
      <c r="N52" s="61"/>
      <c r="O52" s="61"/>
    </row>
    <row r="53" spans="1:15" s="36" customFormat="1" ht="12.75" customHeight="1">
      <c r="A53" s="52">
        <v>49</v>
      </c>
      <c r="B53" s="53" t="s">
        <v>37</v>
      </c>
      <c r="C53" s="54" t="s">
        <v>74</v>
      </c>
      <c r="D53" s="55">
        <v>1</v>
      </c>
      <c r="E53" s="56" t="s">
        <v>17</v>
      </c>
      <c r="F53" s="21">
        <f t="shared" si="4"/>
        <v>6000</v>
      </c>
      <c r="G53" s="58"/>
      <c r="H53" s="57" t="s">
        <v>18</v>
      </c>
      <c r="I53" s="21">
        <f t="shared" si="5"/>
        <v>0</v>
      </c>
      <c r="J53" s="55"/>
      <c r="K53" s="57" t="s">
        <v>19</v>
      </c>
      <c r="L53" s="21">
        <f t="shared" si="6"/>
        <v>0</v>
      </c>
      <c r="M53" s="21">
        <f t="shared" si="7"/>
        <v>6000</v>
      </c>
      <c r="N53" s="61"/>
      <c r="O53" s="61"/>
    </row>
    <row r="54" spans="1:15" s="36" customFormat="1" ht="12.75" customHeight="1">
      <c r="A54" s="52">
        <v>50</v>
      </c>
      <c r="B54" s="53" t="s">
        <v>75</v>
      </c>
      <c r="C54" s="54" t="s">
        <v>76</v>
      </c>
      <c r="D54" s="55">
        <v>1</v>
      </c>
      <c r="E54" s="56" t="s">
        <v>17</v>
      </c>
      <c r="F54" s="21">
        <f t="shared" si="4"/>
        <v>6000</v>
      </c>
      <c r="G54" s="58"/>
      <c r="H54" s="57" t="s">
        <v>18</v>
      </c>
      <c r="I54" s="21">
        <f t="shared" si="5"/>
        <v>0</v>
      </c>
      <c r="J54" s="55"/>
      <c r="K54" s="57" t="s">
        <v>19</v>
      </c>
      <c r="L54" s="21">
        <f t="shared" si="6"/>
        <v>0</v>
      </c>
      <c r="M54" s="21">
        <f t="shared" si="7"/>
        <v>6000</v>
      </c>
      <c r="N54" s="61"/>
      <c r="O54" s="61"/>
    </row>
    <row r="55" spans="1:15" s="36" customFormat="1" ht="12.75" customHeight="1">
      <c r="A55" s="52">
        <v>51</v>
      </c>
      <c r="B55" s="53" t="s">
        <v>75</v>
      </c>
      <c r="C55" s="54" t="s">
        <v>77</v>
      </c>
      <c r="D55" s="55">
        <v>1</v>
      </c>
      <c r="E55" s="56" t="s">
        <v>17</v>
      </c>
      <c r="F55" s="21">
        <f t="shared" si="4"/>
        <v>6000</v>
      </c>
      <c r="G55" s="58"/>
      <c r="H55" s="57" t="s">
        <v>18</v>
      </c>
      <c r="I55" s="21">
        <f t="shared" si="5"/>
        <v>0</v>
      </c>
      <c r="J55" s="55"/>
      <c r="K55" s="57" t="s">
        <v>19</v>
      </c>
      <c r="L55" s="21">
        <f t="shared" si="6"/>
        <v>0</v>
      </c>
      <c r="M55" s="21">
        <f t="shared" si="7"/>
        <v>6000</v>
      </c>
      <c r="N55" s="61"/>
      <c r="O55" s="61"/>
    </row>
    <row r="56" spans="1:15" s="36" customFormat="1" ht="12.75" customHeight="1">
      <c r="A56" s="52">
        <v>52</v>
      </c>
      <c r="B56" s="53" t="s">
        <v>75</v>
      </c>
      <c r="C56" s="54" t="s">
        <v>78</v>
      </c>
      <c r="D56" s="55">
        <v>1</v>
      </c>
      <c r="E56" s="56" t="s">
        <v>17</v>
      </c>
      <c r="F56" s="21">
        <f t="shared" si="4"/>
        <v>6000</v>
      </c>
      <c r="G56" s="58"/>
      <c r="H56" s="57" t="s">
        <v>18</v>
      </c>
      <c r="I56" s="21">
        <f t="shared" si="5"/>
        <v>0</v>
      </c>
      <c r="J56" s="55"/>
      <c r="K56" s="57" t="s">
        <v>19</v>
      </c>
      <c r="L56" s="21">
        <f t="shared" si="6"/>
        <v>0</v>
      </c>
      <c r="M56" s="21">
        <f t="shared" si="7"/>
        <v>6000</v>
      </c>
      <c r="N56" s="61"/>
      <c r="O56" s="61"/>
    </row>
    <row r="57" spans="1:15" s="36" customFormat="1" ht="12.75" customHeight="1">
      <c r="A57" s="52">
        <v>53</v>
      </c>
      <c r="B57" s="53" t="s">
        <v>75</v>
      </c>
      <c r="C57" s="54" t="s">
        <v>79</v>
      </c>
      <c r="D57" s="55">
        <v>1</v>
      </c>
      <c r="E57" s="56" t="s">
        <v>17</v>
      </c>
      <c r="F57" s="21">
        <f t="shared" si="4"/>
        <v>6000</v>
      </c>
      <c r="G57" s="58"/>
      <c r="H57" s="57" t="s">
        <v>18</v>
      </c>
      <c r="I57" s="21">
        <f t="shared" si="5"/>
        <v>0</v>
      </c>
      <c r="J57" s="55"/>
      <c r="K57" s="57" t="s">
        <v>19</v>
      </c>
      <c r="L57" s="21">
        <f t="shared" si="6"/>
        <v>0</v>
      </c>
      <c r="M57" s="21">
        <f t="shared" si="7"/>
        <v>6000</v>
      </c>
      <c r="N57" s="61"/>
      <c r="O57" s="61"/>
    </row>
    <row r="58" spans="1:15" s="36" customFormat="1" ht="12.75" customHeight="1">
      <c r="A58" s="52">
        <v>54</v>
      </c>
      <c r="B58" s="53" t="s">
        <v>75</v>
      </c>
      <c r="C58" s="54" t="s">
        <v>80</v>
      </c>
      <c r="D58" s="55">
        <v>1</v>
      </c>
      <c r="E58" s="56" t="s">
        <v>17</v>
      </c>
      <c r="F58" s="21">
        <f t="shared" si="4"/>
        <v>6000</v>
      </c>
      <c r="G58" s="58"/>
      <c r="H58" s="57" t="s">
        <v>18</v>
      </c>
      <c r="I58" s="21">
        <f t="shared" si="5"/>
        <v>0</v>
      </c>
      <c r="J58" s="55"/>
      <c r="K58" s="57" t="s">
        <v>19</v>
      </c>
      <c r="L58" s="21">
        <f t="shared" si="6"/>
        <v>0</v>
      </c>
      <c r="M58" s="21">
        <f t="shared" si="7"/>
        <v>6000</v>
      </c>
      <c r="N58" s="61"/>
      <c r="O58" s="61"/>
    </row>
    <row r="59" spans="1:15" s="36" customFormat="1" ht="12.75" customHeight="1">
      <c r="A59" s="52">
        <v>55</v>
      </c>
      <c r="B59" s="53" t="s">
        <v>75</v>
      </c>
      <c r="C59" s="54" t="s">
        <v>81</v>
      </c>
      <c r="D59" s="55">
        <v>1</v>
      </c>
      <c r="E59" s="56" t="s">
        <v>17</v>
      </c>
      <c r="F59" s="21">
        <f t="shared" si="4"/>
        <v>6000</v>
      </c>
      <c r="G59" s="58"/>
      <c r="H59" s="57" t="s">
        <v>18</v>
      </c>
      <c r="I59" s="21">
        <f t="shared" si="5"/>
        <v>0</v>
      </c>
      <c r="J59" s="55"/>
      <c r="K59" s="57" t="s">
        <v>19</v>
      </c>
      <c r="L59" s="21">
        <f t="shared" si="6"/>
        <v>0</v>
      </c>
      <c r="M59" s="21">
        <f t="shared" si="7"/>
        <v>6000</v>
      </c>
      <c r="N59" s="61"/>
      <c r="O59" s="61"/>
    </row>
    <row r="60" spans="1:15" s="36" customFormat="1" ht="12.75" customHeight="1">
      <c r="A60" s="52">
        <v>56</v>
      </c>
      <c r="B60" s="53" t="s">
        <v>75</v>
      </c>
      <c r="C60" s="54" t="s">
        <v>52</v>
      </c>
      <c r="D60" s="55">
        <v>1</v>
      </c>
      <c r="E60" s="56" t="s">
        <v>17</v>
      </c>
      <c r="F60" s="21">
        <f t="shared" si="4"/>
        <v>6000</v>
      </c>
      <c r="G60" s="58"/>
      <c r="H60" s="57" t="s">
        <v>18</v>
      </c>
      <c r="I60" s="21">
        <f t="shared" si="5"/>
        <v>0</v>
      </c>
      <c r="J60" s="55"/>
      <c r="K60" s="57" t="s">
        <v>19</v>
      </c>
      <c r="L60" s="21">
        <f t="shared" si="6"/>
        <v>0</v>
      </c>
      <c r="M60" s="21">
        <f t="shared" si="7"/>
        <v>6000</v>
      </c>
      <c r="N60" s="61"/>
      <c r="O60" s="61"/>
    </row>
    <row r="61" spans="1:15" s="36" customFormat="1" ht="12.75" customHeight="1">
      <c r="A61" s="52">
        <v>57</v>
      </c>
      <c r="B61" s="53" t="s">
        <v>75</v>
      </c>
      <c r="C61" s="54" t="s">
        <v>82</v>
      </c>
      <c r="D61" s="55">
        <v>1</v>
      </c>
      <c r="E61" s="56" t="s">
        <v>17</v>
      </c>
      <c r="F61" s="21">
        <f t="shared" si="4"/>
        <v>6000</v>
      </c>
      <c r="G61" s="58"/>
      <c r="H61" s="57" t="s">
        <v>18</v>
      </c>
      <c r="I61" s="21">
        <f t="shared" si="5"/>
        <v>0</v>
      </c>
      <c r="J61" s="55"/>
      <c r="K61" s="57" t="s">
        <v>19</v>
      </c>
      <c r="L61" s="21">
        <f t="shared" si="6"/>
        <v>0</v>
      </c>
      <c r="M61" s="21">
        <f t="shared" si="7"/>
        <v>6000</v>
      </c>
      <c r="N61" s="61"/>
      <c r="O61" s="61"/>
    </row>
    <row r="62" spans="1:15" s="36" customFormat="1" ht="12.75" customHeight="1">
      <c r="A62" s="52">
        <v>58</v>
      </c>
      <c r="B62" s="53" t="s">
        <v>75</v>
      </c>
      <c r="C62" s="54" t="s">
        <v>83</v>
      </c>
      <c r="D62" s="55">
        <v>1</v>
      </c>
      <c r="E62" s="56" t="s">
        <v>17</v>
      </c>
      <c r="F62" s="21">
        <f t="shared" si="4"/>
        <v>6000</v>
      </c>
      <c r="G62" s="58"/>
      <c r="H62" s="57" t="s">
        <v>18</v>
      </c>
      <c r="I62" s="21">
        <f t="shared" si="5"/>
        <v>0</v>
      </c>
      <c r="J62" s="55"/>
      <c r="K62" s="57" t="s">
        <v>19</v>
      </c>
      <c r="L62" s="21">
        <f t="shared" si="6"/>
        <v>0</v>
      </c>
      <c r="M62" s="21">
        <f t="shared" si="7"/>
        <v>6000</v>
      </c>
      <c r="N62" s="61"/>
      <c r="O62" s="61"/>
    </row>
    <row r="63" spans="1:15" s="36" customFormat="1" ht="12.75" customHeight="1">
      <c r="A63" s="52">
        <v>59</v>
      </c>
      <c r="B63" s="53" t="s">
        <v>75</v>
      </c>
      <c r="C63" s="54" t="s">
        <v>84</v>
      </c>
      <c r="D63" s="55">
        <v>1</v>
      </c>
      <c r="E63" s="56" t="s">
        <v>17</v>
      </c>
      <c r="F63" s="21">
        <f t="shared" si="4"/>
        <v>6000</v>
      </c>
      <c r="G63" s="58"/>
      <c r="H63" s="57" t="s">
        <v>18</v>
      </c>
      <c r="I63" s="21">
        <f t="shared" si="5"/>
        <v>0</v>
      </c>
      <c r="J63" s="55"/>
      <c r="K63" s="57" t="s">
        <v>19</v>
      </c>
      <c r="L63" s="21">
        <f t="shared" si="6"/>
        <v>0</v>
      </c>
      <c r="M63" s="21">
        <f t="shared" si="7"/>
        <v>6000</v>
      </c>
      <c r="N63" s="61"/>
      <c r="O63" s="61"/>
    </row>
    <row r="64" spans="1:15" s="36" customFormat="1" ht="12.75" customHeight="1">
      <c r="A64" s="52">
        <v>60</v>
      </c>
      <c r="B64" s="53" t="s">
        <v>75</v>
      </c>
      <c r="C64" s="54" t="s">
        <v>85</v>
      </c>
      <c r="D64" s="55">
        <v>1</v>
      </c>
      <c r="E64" s="56" t="s">
        <v>17</v>
      </c>
      <c r="F64" s="21">
        <f t="shared" si="4"/>
        <v>6000</v>
      </c>
      <c r="G64" s="58"/>
      <c r="H64" s="57" t="s">
        <v>18</v>
      </c>
      <c r="I64" s="21">
        <f t="shared" si="5"/>
        <v>0</v>
      </c>
      <c r="J64" s="55"/>
      <c r="K64" s="57" t="s">
        <v>19</v>
      </c>
      <c r="L64" s="21">
        <f t="shared" si="6"/>
        <v>0</v>
      </c>
      <c r="M64" s="21">
        <f t="shared" si="7"/>
        <v>6000</v>
      </c>
      <c r="N64" s="61"/>
      <c r="O64" s="61"/>
    </row>
    <row r="65" spans="1:15" s="36" customFormat="1" ht="12.75" customHeight="1">
      <c r="A65" s="52">
        <v>61</v>
      </c>
      <c r="B65" s="53" t="s">
        <v>75</v>
      </c>
      <c r="C65" s="54" t="s">
        <v>86</v>
      </c>
      <c r="D65" s="55">
        <v>1</v>
      </c>
      <c r="E65" s="56" t="s">
        <v>17</v>
      </c>
      <c r="F65" s="21">
        <f t="shared" si="4"/>
        <v>6000</v>
      </c>
      <c r="G65" s="58"/>
      <c r="H65" s="57" t="s">
        <v>18</v>
      </c>
      <c r="I65" s="21">
        <f t="shared" si="5"/>
        <v>0</v>
      </c>
      <c r="J65" s="55"/>
      <c r="K65" s="57" t="s">
        <v>19</v>
      </c>
      <c r="L65" s="21">
        <f t="shared" si="6"/>
        <v>0</v>
      </c>
      <c r="M65" s="21">
        <f t="shared" si="7"/>
        <v>6000</v>
      </c>
      <c r="N65" s="61"/>
      <c r="O65" s="61"/>
    </row>
    <row r="66" spans="1:15" s="36" customFormat="1" ht="12.75" customHeight="1">
      <c r="A66" s="52">
        <v>62</v>
      </c>
      <c r="B66" s="53" t="s">
        <v>75</v>
      </c>
      <c r="C66" s="54" t="s">
        <v>87</v>
      </c>
      <c r="D66" s="55">
        <v>1</v>
      </c>
      <c r="E66" s="56" t="s">
        <v>17</v>
      </c>
      <c r="F66" s="21">
        <f t="shared" si="4"/>
        <v>6000</v>
      </c>
      <c r="G66" s="58"/>
      <c r="H66" s="57" t="s">
        <v>18</v>
      </c>
      <c r="I66" s="21">
        <f t="shared" si="5"/>
        <v>0</v>
      </c>
      <c r="J66" s="55"/>
      <c r="K66" s="57" t="s">
        <v>19</v>
      </c>
      <c r="L66" s="21">
        <f t="shared" si="6"/>
        <v>0</v>
      </c>
      <c r="M66" s="21">
        <f t="shared" si="7"/>
        <v>6000</v>
      </c>
      <c r="N66" s="61"/>
      <c r="O66" s="61"/>
    </row>
    <row r="67" spans="1:15" s="36" customFormat="1" ht="12.75" customHeight="1">
      <c r="A67" s="52">
        <v>63</v>
      </c>
      <c r="B67" s="53" t="s">
        <v>75</v>
      </c>
      <c r="C67" s="54" t="s">
        <v>88</v>
      </c>
      <c r="D67" s="55">
        <v>1</v>
      </c>
      <c r="E67" s="56" t="s">
        <v>17</v>
      </c>
      <c r="F67" s="21">
        <f t="shared" si="4"/>
        <v>6000</v>
      </c>
      <c r="G67" s="58"/>
      <c r="H67" s="57" t="s">
        <v>18</v>
      </c>
      <c r="I67" s="21">
        <f t="shared" si="5"/>
        <v>0</v>
      </c>
      <c r="J67" s="55"/>
      <c r="K67" s="57" t="s">
        <v>19</v>
      </c>
      <c r="L67" s="21">
        <f t="shared" si="6"/>
        <v>0</v>
      </c>
      <c r="M67" s="21">
        <f t="shared" si="7"/>
        <v>6000</v>
      </c>
      <c r="N67" s="61"/>
      <c r="O67" s="61"/>
    </row>
    <row r="68" spans="1:15" s="36" customFormat="1" ht="12.75" customHeight="1">
      <c r="A68" s="52">
        <v>64</v>
      </c>
      <c r="B68" s="53" t="s">
        <v>75</v>
      </c>
      <c r="C68" s="54" t="s">
        <v>89</v>
      </c>
      <c r="D68" s="55">
        <v>1</v>
      </c>
      <c r="E68" s="56" t="s">
        <v>17</v>
      </c>
      <c r="F68" s="21">
        <f t="shared" si="4"/>
        <v>6000</v>
      </c>
      <c r="G68" s="58"/>
      <c r="H68" s="57" t="s">
        <v>18</v>
      </c>
      <c r="I68" s="21">
        <f t="shared" si="5"/>
        <v>0</v>
      </c>
      <c r="J68" s="55"/>
      <c r="K68" s="57" t="s">
        <v>19</v>
      </c>
      <c r="L68" s="21">
        <f t="shared" si="6"/>
        <v>0</v>
      </c>
      <c r="M68" s="21">
        <f t="shared" si="7"/>
        <v>6000</v>
      </c>
      <c r="N68" s="61"/>
      <c r="O68" s="61"/>
    </row>
    <row r="69" spans="1:15" s="36" customFormat="1" ht="12.75" customHeight="1">
      <c r="A69" s="52">
        <v>65</v>
      </c>
      <c r="B69" s="53" t="s">
        <v>75</v>
      </c>
      <c r="C69" s="54" t="s">
        <v>90</v>
      </c>
      <c r="D69" s="55">
        <v>1</v>
      </c>
      <c r="E69" s="56" t="s">
        <v>17</v>
      </c>
      <c r="F69" s="21">
        <f t="shared" si="4"/>
        <v>6000</v>
      </c>
      <c r="G69" s="58"/>
      <c r="H69" s="57" t="s">
        <v>18</v>
      </c>
      <c r="I69" s="21">
        <f t="shared" si="5"/>
        <v>0</v>
      </c>
      <c r="J69" s="55"/>
      <c r="K69" s="57" t="s">
        <v>19</v>
      </c>
      <c r="L69" s="21">
        <f t="shared" si="6"/>
        <v>0</v>
      </c>
      <c r="M69" s="21">
        <f t="shared" si="7"/>
        <v>6000</v>
      </c>
      <c r="N69" s="61"/>
      <c r="O69" s="61"/>
    </row>
    <row r="70" spans="1:15" s="36" customFormat="1" ht="12.75" customHeight="1">
      <c r="A70" s="52">
        <v>66</v>
      </c>
      <c r="B70" s="53" t="s">
        <v>75</v>
      </c>
      <c r="C70" s="54" t="s">
        <v>91</v>
      </c>
      <c r="D70" s="55">
        <v>1</v>
      </c>
      <c r="E70" s="56" t="s">
        <v>17</v>
      </c>
      <c r="F70" s="21">
        <f aca="true" t="shared" si="8" ref="F70:F101">D70*6000</f>
        <v>6000</v>
      </c>
      <c r="G70" s="58"/>
      <c r="H70" s="57" t="s">
        <v>18</v>
      </c>
      <c r="I70" s="21">
        <f aca="true" t="shared" si="9" ref="I70:I101">G70*5000</f>
        <v>0</v>
      </c>
      <c r="J70" s="55"/>
      <c r="K70" s="57" t="s">
        <v>19</v>
      </c>
      <c r="L70" s="21">
        <f aca="true" t="shared" si="10" ref="L70:L101">J70*3000</f>
        <v>0</v>
      </c>
      <c r="M70" s="21">
        <f aca="true" t="shared" si="11" ref="M70:M101">F70+I70+L70</f>
        <v>6000</v>
      </c>
      <c r="N70" s="61"/>
      <c r="O70" s="61"/>
    </row>
    <row r="71" spans="1:15" s="36" customFormat="1" ht="12.75" customHeight="1">
      <c r="A71" s="52">
        <v>67</v>
      </c>
      <c r="B71" s="53" t="s">
        <v>75</v>
      </c>
      <c r="C71" s="54" t="s">
        <v>92</v>
      </c>
      <c r="D71" s="55">
        <v>1</v>
      </c>
      <c r="E71" s="56" t="s">
        <v>17</v>
      </c>
      <c r="F71" s="21">
        <f t="shared" si="8"/>
        <v>6000</v>
      </c>
      <c r="G71" s="58"/>
      <c r="H71" s="57" t="s">
        <v>18</v>
      </c>
      <c r="I71" s="21">
        <f t="shared" si="9"/>
        <v>0</v>
      </c>
      <c r="J71" s="55"/>
      <c r="K71" s="57" t="s">
        <v>19</v>
      </c>
      <c r="L71" s="21">
        <f t="shared" si="10"/>
        <v>0</v>
      </c>
      <c r="M71" s="21">
        <f t="shared" si="11"/>
        <v>6000</v>
      </c>
      <c r="N71" s="61"/>
      <c r="O71" s="61"/>
    </row>
    <row r="72" spans="1:15" s="36" customFormat="1" ht="12.75" customHeight="1">
      <c r="A72" s="52">
        <v>68</v>
      </c>
      <c r="B72" s="53" t="s">
        <v>75</v>
      </c>
      <c r="C72" s="54" t="s">
        <v>93</v>
      </c>
      <c r="D72" s="55">
        <v>1</v>
      </c>
      <c r="E72" s="56" t="s">
        <v>17</v>
      </c>
      <c r="F72" s="21">
        <f t="shared" si="8"/>
        <v>6000</v>
      </c>
      <c r="G72" s="58"/>
      <c r="H72" s="57" t="s">
        <v>18</v>
      </c>
      <c r="I72" s="21">
        <f t="shared" si="9"/>
        <v>0</v>
      </c>
      <c r="J72" s="55"/>
      <c r="K72" s="57" t="s">
        <v>19</v>
      </c>
      <c r="L72" s="21">
        <f t="shared" si="10"/>
        <v>0</v>
      </c>
      <c r="M72" s="21">
        <f t="shared" si="11"/>
        <v>6000</v>
      </c>
      <c r="N72" s="61"/>
      <c r="O72" s="61"/>
    </row>
    <row r="73" spans="1:15" s="36" customFormat="1" ht="12.75" customHeight="1">
      <c r="A73" s="52">
        <v>69</v>
      </c>
      <c r="B73" s="53" t="s">
        <v>75</v>
      </c>
      <c r="C73" s="54" t="s">
        <v>94</v>
      </c>
      <c r="D73" s="55">
        <v>1</v>
      </c>
      <c r="E73" s="56" t="s">
        <v>17</v>
      </c>
      <c r="F73" s="21">
        <f t="shared" si="8"/>
        <v>6000</v>
      </c>
      <c r="G73" s="58"/>
      <c r="H73" s="57" t="s">
        <v>18</v>
      </c>
      <c r="I73" s="21">
        <f t="shared" si="9"/>
        <v>0</v>
      </c>
      <c r="J73" s="55"/>
      <c r="K73" s="57" t="s">
        <v>19</v>
      </c>
      <c r="L73" s="21">
        <f t="shared" si="10"/>
        <v>0</v>
      </c>
      <c r="M73" s="21">
        <f t="shared" si="11"/>
        <v>6000</v>
      </c>
      <c r="N73" s="61"/>
      <c r="O73" s="61"/>
    </row>
    <row r="74" spans="1:15" s="36" customFormat="1" ht="12.75" customHeight="1">
      <c r="A74" s="52">
        <v>70</v>
      </c>
      <c r="B74" s="53" t="s">
        <v>75</v>
      </c>
      <c r="C74" s="54" t="s">
        <v>95</v>
      </c>
      <c r="D74" s="55">
        <v>1</v>
      </c>
      <c r="E74" s="56" t="s">
        <v>17</v>
      </c>
      <c r="F74" s="21">
        <f t="shared" si="8"/>
        <v>6000</v>
      </c>
      <c r="G74" s="58"/>
      <c r="H74" s="57" t="s">
        <v>18</v>
      </c>
      <c r="I74" s="21">
        <f t="shared" si="9"/>
        <v>0</v>
      </c>
      <c r="J74" s="55"/>
      <c r="K74" s="57" t="s">
        <v>19</v>
      </c>
      <c r="L74" s="21">
        <f t="shared" si="10"/>
        <v>0</v>
      </c>
      <c r="M74" s="21">
        <f t="shared" si="11"/>
        <v>6000</v>
      </c>
      <c r="N74" s="61"/>
      <c r="O74" s="61"/>
    </row>
    <row r="75" spans="1:15" s="36" customFormat="1" ht="12.75" customHeight="1">
      <c r="A75" s="52">
        <v>71</v>
      </c>
      <c r="B75" s="63" t="s">
        <v>75</v>
      </c>
      <c r="C75" s="63" t="s">
        <v>93</v>
      </c>
      <c r="D75" s="21">
        <v>1</v>
      </c>
      <c r="E75" s="56" t="s">
        <v>17</v>
      </c>
      <c r="F75" s="21">
        <f t="shared" si="8"/>
        <v>6000</v>
      </c>
      <c r="G75" s="21"/>
      <c r="H75" s="57" t="s">
        <v>18</v>
      </c>
      <c r="I75" s="21">
        <f t="shared" si="9"/>
        <v>0</v>
      </c>
      <c r="J75" s="21"/>
      <c r="K75" s="57" t="s">
        <v>19</v>
      </c>
      <c r="L75" s="21">
        <f t="shared" si="10"/>
        <v>0</v>
      </c>
      <c r="M75" s="21">
        <f t="shared" si="11"/>
        <v>6000</v>
      </c>
      <c r="N75" s="61"/>
      <c r="O75" s="61"/>
    </row>
    <row r="76" spans="1:15" s="36" customFormat="1" ht="12.75" customHeight="1">
      <c r="A76" s="52">
        <v>72</v>
      </c>
      <c r="B76" s="63" t="s">
        <v>37</v>
      </c>
      <c r="C76" s="63" t="s">
        <v>96</v>
      </c>
      <c r="D76" s="21">
        <v>1</v>
      </c>
      <c r="E76" s="56" t="s">
        <v>17</v>
      </c>
      <c r="F76" s="21">
        <f t="shared" si="8"/>
        <v>6000</v>
      </c>
      <c r="G76" s="21"/>
      <c r="H76" s="57" t="s">
        <v>18</v>
      </c>
      <c r="I76" s="21">
        <f t="shared" si="9"/>
        <v>0</v>
      </c>
      <c r="J76" s="21"/>
      <c r="K76" s="57" t="s">
        <v>19</v>
      </c>
      <c r="L76" s="21">
        <f t="shared" si="10"/>
        <v>0</v>
      </c>
      <c r="M76" s="21">
        <f t="shared" si="11"/>
        <v>6000</v>
      </c>
      <c r="N76" s="61"/>
      <c r="O76" s="61"/>
    </row>
    <row r="77" spans="1:15" s="36" customFormat="1" ht="12.75" customHeight="1">
      <c r="A77" s="52">
        <v>73</v>
      </c>
      <c r="B77" s="63" t="s">
        <v>75</v>
      </c>
      <c r="C77" s="63" t="s">
        <v>97</v>
      </c>
      <c r="D77" s="21">
        <v>1</v>
      </c>
      <c r="E77" s="56" t="s">
        <v>17</v>
      </c>
      <c r="F77" s="21">
        <f t="shared" si="8"/>
        <v>6000</v>
      </c>
      <c r="G77" s="21"/>
      <c r="H77" s="57" t="s">
        <v>18</v>
      </c>
      <c r="I77" s="21">
        <f t="shared" si="9"/>
        <v>0</v>
      </c>
      <c r="J77" s="21"/>
      <c r="K77" s="57" t="s">
        <v>19</v>
      </c>
      <c r="L77" s="21">
        <f t="shared" si="10"/>
        <v>0</v>
      </c>
      <c r="M77" s="21">
        <f t="shared" si="11"/>
        <v>6000</v>
      </c>
      <c r="N77" s="61"/>
      <c r="O77" s="61"/>
    </row>
    <row r="78" spans="1:15" s="37" customFormat="1" ht="12.75" customHeight="1">
      <c r="A78" s="52">
        <v>74</v>
      </c>
      <c r="B78" s="63" t="s">
        <v>75</v>
      </c>
      <c r="C78" s="63" t="s">
        <v>98</v>
      </c>
      <c r="D78" s="21">
        <v>1</v>
      </c>
      <c r="E78" s="56" t="s">
        <v>17</v>
      </c>
      <c r="F78" s="21">
        <f t="shared" si="8"/>
        <v>6000</v>
      </c>
      <c r="G78" s="21"/>
      <c r="H78" s="57" t="s">
        <v>18</v>
      </c>
      <c r="I78" s="21">
        <f t="shared" si="9"/>
        <v>0</v>
      </c>
      <c r="J78" s="21"/>
      <c r="K78" s="57" t="s">
        <v>19</v>
      </c>
      <c r="L78" s="21">
        <f t="shared" si="10"/>
        <v>0</v>
      </c>
      <c r="M78" s="21">
        <f t="shared" si="11"/>
        <v>6000</v>
      </c>
      <c r="N78" s="61"/>
      <c r="O78" s="61"/>
    </row>
    <row r="79" spans="1:15" s="36" customFormat="1" ht="12.75" customHeight="1">
      <c r="A79" s="52">
        <v>75</v>
      </c>
      <c r="B79" s="63" t="s">
        <v>75</v>
      </c>
      <c r="C79" s="63" t="s">
        <v>99</v>
      </c>
      <c r="D79" s="21">
        <v>1</v>
      </c>
      <c r="E79" s="56" t="s">
        <v>17</v>
      </c>
      <c r="F79" s="21">
        <f t="shared" si="8"/>
        <v>6000</v>
      </c>
      <c r="G79" s="21"/>
      <c r="H79" s="57" t="s">
        <v>18</v>
      </c>
      <c r="I79" s="21">
        <f t="shared" si="9"/>
        <v>0</v>
      </c>
      <c r="J79" s="21"/>
      <c r="K79" s="57" t="s">
        <v>19</v>
      </c>
      <c r="L79" s="21">
        <f t="shared" si="10"/>
        <v>0</v>
      </c>
      <c r="M79" s="21">
        <f t="shared" si="11"/>
        <v>6000</v>
      </c>
      <c r="N79" s="61"/>
      <c r="O79" s="61"/>
    </row>
    <row r="80" spans="1:15" s="36" customFormat="1" ht="12.75" customHeight="1">
      <c r="A80" s="52">
        <v>76</v>
      </c>
      <c r="B80" s="63" t="s">
        <v>100</v>
      </c>
      <c r="C80" s="63" t="s">
        <v>101</v>
      </c>
      <c r="D80" s="21">
        <v>1</v>
      </c>
      <c r="E80" s="56" t="s">
        <v>17</v>
      </c>
      <c r="F80" s="21">
        <f t="shared" si="8"/>
        <v>6000</v>
      </c>
      <c r="G80" s="21"/>
      <c r="H80" s="57" t="s">
        <v>18</v>
      </c>
      <c r="I80" s="21">
        <f t="shared" si="9"/>
        <v>0</v>
      </c>
      <c r="J80" s="21"/>
      <c r="K80" s="57" t="s">
        <v>19</v>
      </c>
      <c r="L80" s="21">
        <f t="shared" si="10"/>
        <v>0</v>
      </c>
      <c r="M80" s="21">
        <f t="shared" si="11"/>
        <v>6000</v>
      </c>
      <c r="N80" s="61"/>
      <c r="O80" s="61"/>
    </row>
    <row r="81" spans="1:15" s="36" customFormat="1" ht="12.75" customHeight="1">
      <c r="A81" s="52">
        <v>77</v>
      </c>
      <c r="B81" s="63" t="s">
        <v>100</v>
      </c>
      <c r="C81" s="63" t="s">
        <v>102</v>
      </c>
      <c r="D81" s="21">
        <v>1</v>
      </c>
      <c r="E81" s="56" t="s">
        <v>17</v>
      </c>
      <c r="F81" s="21">
        <f t="shared" si="8"/>
        <v>6000</v>
      </c>
      <c r="G81" s="21"/>
      <c r="H81" s="57" t="s">
        <v>18</v>
      </c>
      <c r="I81" s="21">
        <f t="shared" si="9"/>
        <v>0</v>
      </c>
      <c r="J81" s="21"/>
      <c r="K81" s="57" t="s">
        <v>19</v>
      </c>
      <c r="L81" s="21">
        <f t="shared" si="10"/>
        <v>0</v>
      </c>
      <c r="M81" s="21">
        <f t="shared" si="11"/>
        <v>6000</v>
      </c>
      <c r="N81" s="61"/>
      <c r="O81" s="61"/>
    </row>
    <row r="82" spans="1:15" s="36" customFormat="1" ht="12.75" customHeight="1">
      <c r="A82" s="52">
        <v>78</v>
      </c>
      <c r="B82" s="63" t="s">
        <v>100</v>
      </c>
      <c r="C82" s="63" t="s">
        <v>103</v>
      </c>
      <c r="D82" s="21">
        <v>1</v>
      </c>
      <c r="E82" s="56" t="s">
        <v>17</v>
      </c>
      <c r="F82" s="21">
        <f t="shared" si="8"/>
        <v>6000</v>
      </c>
      <c r="G82" s="21"/>
      <c r="H82" s="57" t="s">
        <v>18</v>
      </c>
      <c r="I82" s="21">
        <f t="shared" si="9"/>
        <v>0</v>
      </c>
      <c r="J82" s="21"/>
      <c r="K82" s="57" t="s">
        <v>19</v>
      </c>
      <c r="L82" s="21">
        <f t="shared" si="10"/>
        <v>0</v>
      </c>
      <c r="M82" s="21">
        <f t="shared" si="11"/>
        <v>6000</v>
      </c>
      <c r="N82" s="61"/>
      <c r="O82" s="61"/>
    </row>
    <row r="83" spans="1:15" s="36" customFormat="1" ht="12.75" customHeight="1">
      <c r="A83" s="52">
        <v>79</v>
      </c>
      <c r="B83" s="63" t="s">
        <v>100</v>
      </c>
      <c r="C83" s="63" t="s">
        <v>104</v>
      </c>
      <c r="D83" s="21">
        <v>1</v>
      </c>
      <c r="E83" s="56" t="s">
        <v>17</v>
      </c>
      <c r="F83" s="21">
        <f t="shared" si="8"/>
        <v>6000</v>
      </c>
      <c r="G83" s="21"/>
      <c r="H83" s="57" t="s">
        <v>18</v>
      </c>
      <c r="I83" s="21">
        <f t="shared" si="9"/>
        <v>0</v>
      </c>
      <c r="J83" s="21"/>
      <c r="K83" s="57" t="s">
        <v>19</v>
      </c>
      <c r="L83" s="21">
        <f t="shared" si="10"/>
        <v>0</v>
      </c>
      <c r="M83" s="21">
        <f t="shared" si="11"/>
        <v>6000</v>
      </c>
      <c r="N83" s="61"/>
      <c r="O83" s="61"/>
    </row>
    <row r="84" spans="1:15" s="36" customFormat="1" ht="12.75" customHeight="1">
      <c r="A84" s="52">
        <v>80</v>
      </c>
      <c r="B84" s="63" t="s">
        <v>100</v>
      </c>
      <c r="C84" s="63" t="s">
        <v>105</v>
      </c>
      <c r="D84" s="21">
        <v>1</v>
      </c>
      <c r="E84" s="56" t="s">
        <v>17</v>
      </c>
      <c r="F84" s="21">
        <f t="shared" si="8"/>
        <v>6000</v>
      </c>
      <c r="G84" s="21"/>
      <c r="H84" s="57" t="s">
        <v>18</v>
      </c>
      <c r="I84" s="21">
        <f t="shared" si="9"/>
        <v>0</v>
      </c>
      <c r="J84" s="21"/>
      <c r="K84" s="57" t="s">
        <v>19</v>
      </c>
      <c r="L84" s="21">
        <f t="shared" si="10"/>
        <v>0</v>
      </c>
      <c r="M84" s="21">
        <f t="shared" si="11"/>
        <v>6000</v>
      </c>
      <c r="N84" s="61"/>
      <c r="O84" s="61"/>
    </row>
    <row r="85" spans="1:15" s="36" customFormat="1" ht="12.75" customHeight="1">
      <c r="A85" s="52">
        <v>81</v>
      </c>
      <c r="B85" s="63" t="s">
        <v>100</v>
      </c>
      <c r="C85" s="63" t="s">
        <v>106</v>
      </c>
      <c r="D85" s="21">
        <v>1</v>
      </c>
      <c r="E85" s="56" t="s">
        <v>17</v>
      </c>
      <c r="F85" s="21">
        <f t="shared" si="8"/>
        <v>6000</v>
      </c>
      <c r="G85" s="21"/>
      <c r="H85" s="57" t="s">
        <v>18</v>
      </c>
      <c r="I85" s="21">
        <f t="shared" si="9"/>
        <v>0</v>
      </c>
      <c r="J85" s="21"/>
      <c r="K85" s="57" t="s">
        <v>19</v>
      </c>
      <c r="L85" s="21">
        <f t="shared" si="10"/>
        <v>0</v>
      </c>
      <c r="M85" s="21">
        <f t="shared" si="11"/>
        <v>6000</v>
      </c>
      <c r="N85" s="61"/>
      <c r="O85" s="61"/>
    </row>
    <row r="86" spans="1:15" s="36" customFormat="1" ht="12.75" customHeight="1">
      <c r="A86" s="52">
        <v>82</v>
      </c>
      <c r="B86" s="63" t="s">
        <v>100</v>
      </c>
      <c r="C86" s="63" t="s">
        <v>107</v>
      </c>
      <c r="D86" s="21">
        <v>1</v>
      </c>
      <c r="E86" s="56" t="s">
        <v>17</v>
      </c>
      <c r="F86" s="21">
        <f t="shared" si="8"/>
        <v>6000</v>
      </c>
      <c r="G86" s="21"/>
      <c r="H86" s="57" t="s">
        <v>18</v>
      </c>
      <c r="I86" s="21">
        <f t="shared" si="9"/>
        <v>0</v>
      </c>
      <c r="J86" s="21"/>
      <c r="K86" s="57" t="s">
        <v>19</v>
      </c>
      <c r="L86" s="21">
        <f t="shared" si="10"/>
        <v>0</v>
      </c>
      <c r="M86" s="21">
        <f t="shared" si="11"/>
        <v>6000</v>
      </c>
      <c r="N86" s="61"/>
      <c r="O86" s="61"/>
    </row>
    <row r="87" spans="1:15" s="36" customFormat="1" ht="12.75" customHeight="1">
      <c r="A87" s="52">
        <v>83</v>
      </c>
      <c r="B87" s="63" t="s">
        <v>100</v>
      </c>
      <c r="C87" s="63" t="s">
        <v>108</v>
      </c>
      <c r="D87" s="21">
        <v>1</v>
      </c>
      <c r="E87" s="56" t="s">
        <v>17</v>
      </c>
      <c r="F87" s="21">
        <f t="shared" si="8"/>
        <v>6000</v>
      </c>
      <c r="G87" s="21"/>
      <c r="H87" s="57" t="s">
        <v>18</v>
      </c>
      <c r="I87" s="21">
        <f t="shared" si="9"/>
        <v>0</v>
      </c>
      <c r="J87" s="21"/>
      <c r="K87" s="57" t="s">
        <v>19</v>
      </c>
      <c r="L87" s="21">
        <f t="shared" si="10"/>
        <v>0</v>
      </c>
      <c r="M87" s="21">
        <f t="shared" si="11"/>
        <v>6000</v>
      </c>
      <c r="N87" s="61"/>
      <c r="O87" s="61"/>
    </row>
    <row r="88" spans="1:15" s="36" customFormat="1" ht="12.75" customHeight="1">
      <c r="A88" s="52">
        <v>84</v>
      </c>
      <c r="B88" s="63" t="s">
        <v>100</v>
      </c>
      <c r="C88" s="63" t="s">
        <v>109</v>
      </c>
      <c r="D88" s="21">
        <v>1</v>
      </c>
      <c r="E88" s="56" t="s">
        <v>17</v>
      </c>
      <c r="F88" s="21">
        <f t="shared" si="8"/>
        <v>6000</v>
      </c>
      <c r="G88" s="21"/>
      <c r="H88" s="57" t="s">
        <v>18</v>
      </c>
      <c r="I88" s="21">
        <f t="shared" si="9"/>
        <v>0</v>
      </c>
      <c r="J88" s="21"/>
      <c r="K88" s="57" t="s">
        <v>19</v>
      </c>
      <c r="L88" s="21">
        <f t="shared" si="10"/>
        <v>0</v>
      </c>
      <c r="M88" s="21">
        <f t="shared" si="11"/>
        <v>6000</v>
      </c>
      <c r="N88" s="61"/>
      <c r="O88" s="61"/>
    </row>
    <row r="89" spans="1:15" s="36" customFormat="1" ht="12.75" customHeight="1">
      <c r="A89" s="52">
        <v>85</v>
      </c>
      <c r="B89" s="63" t="s">
        <v>100</v>
      </c>
      <c r="C89" s="63" t="s">
        <v>110</v>
      </c>
      <c r="D89" s="21">
        <v>1</v>
      </c>
      <c r="E89" s="56" t="s">
        <v>17</v>
      </c>
      <c r="F89" s="21">
        <f t="shared" si="8"/>
        <v>6000</v>
      </c>
      <c r="G89" s="21"/>
      <c r="H89" s="57" t="s">
        <v>18</v>
      </c>
      <c r="I89" s="21">
        <f t="shared" si="9"/>
        <v>0</v>
      </c>
      <c r="J89" s="21"/>
      <c r="K89" s="57" t="s">
        <v>19</v>
      </c>
      <c r="L89" s="21">
        <f t="shared" si="10"/>
        <v>0</v>
      </c>
      <c r="M89" s="21">
        <f t="shared" si="11"/>
        <v>6000</v>
      </c>
      <c r="N89" s="61"/>
      <c r="O89" s="61"/>
    </row>
    <row r="90" spans="1:15" s="36" customFormat="1" ht="12.75" customHeight="1">
      <c r="A90" s="52">
        <v>86</v>
      </c>
      <c r="B90" s="63" t="s">
        <v>100</v>
      </c>
      <c r="C90" s="63" t="s">
        <v>69</v>
      </c>
      <c r="D90" s="21">
        <v>1</v>
      </c>
      <c r="E90" s="56" t="s">
        <v>17</v>
      </c>
      <c r="F90" s="21">
        <f t="shared" si="8"/>
        <v>6000</v>
      </c>
      <c r="G90" s="21"/>
      <c r="H90" s="57" t="s">
        <v>18</v>
      </c>
      <c r="I90" s="21">
        <f t="shared" si="9"/>
        <v>0</v>
      </c>
      <c r="J90" s="21"/>
      <c r="K90" s="57" t="s">
        <v>19</v>
      </c>
      <c r="L90" s="21">
        <f t="shared" si="10"/>
        <v>0</v>
      </c>
      <c r="M90" s="21">
        <f t="shared" si="11"/>
        <v>6000</v>
      </c>
      <c r="N90" s="64"/>
      <c r="O90" s="61"/>
    </row>
    <row r="91" spans="1:15" s="36" customFormat="1" ht="12.75" customHeight="1">
      <c r="A91" s="52">
        <v>87</v>
      </c>
      <c r="B91" s="63" t="s">
        <v>100</v>
      </c>
      <c r="C91" s="21" t="s">
        <v>111</v>
      </c>
      <c r="D91" s="21">
        <v>1</v>
      </c>
      <c r="E91" s="56" t="s">
        <v>17</v>
      </c>
      <c r="F91" s="21">
        <f t="shared" si="8"/>
        <v>6000</v>
      </c>
      <c r="G91" s="21"/>
      <c r="H91" s="57" t="s">
        <v>18</v>
      </c>
      <c r="I91" s="21">
        <f t="shared" si="9"/>
        <v>0</v>
      </c>
      <c r="J91" s="21"/>
      <c r="K91" s="57" t="s">
        <v>19</v>
      </c>
      <c r="L91" s="21">
        <f t="shared" si="10"/>
        <v>0</v>
      </c>
      <c r="M91" s="21">
        <f t="shared" si="11"/>
        <v>6000</v>
      </c>
      <c r="N91" s="65"/>
      <c r="O91" s="65"/>
    </row>
    <row r="92" spans="1:15" s="36" customFormat="1" ht="12.75" customHeight="1">
      <c r="A92" s="52">
        <v>88</v>
      </c>
      <c r="B92" s="63" t="s">
        <v>100</v>
      </c>
      <c r="C92" s="21" t="s">
        <v>112</v>
      </c>
      <c r="D92" s="21">
        <v>1</v>
      </c>
      <c r="E92" s="56" t="s">
        <v>17</v>
      </c>
      <c r="F92" s="21">
        <f t="shared" si="8"/>
        <v>6000</v>
      </c>
      <c r="G92" s="21"/>
      <c r="H92" s="57" t="s">
        <v>18</v>
      </c>
      <c r="I92" s="21">
        <f t="shared" si="9"/>
        <v>0</v>
      </c>
      <c r="J92" s="21"/>
      <c r="K92" s="57" t="s">
        <v>19</v>
      </c>
      <c r="L92" s="21">
        <f t="shared" si="10"/>
        <v>0</v>
      </c>
      <c r="M92" s="21">
        <f t="shared" si="11"/>
        <v>6000</v>
      </c>
      <c r="N92" s="65"/>
      <c r="O92" s="65"/>
    </row>
    <row r="93" spans="1:15" s="36" customFormat="1" ht="12.75" customHeight="1">
      <c r="A93" s="52">
        <v>89</v>
      </c>
      <c r="B93" s="63" t="s">
        <v>100</v>
      </c>
      <c r="C93" s="21" t="s">
        <v>113</v>
      </c>
      <c r="D93" s="21">
        <v>1</v>
      </c>
      <c r="E93" s="56" t="s">
        <v>17</v>
      </c>
      <c r="F93" s="21">
        <f t="shared" si="8"/>
        <v>6000</v>
      </c>
      <c r="G93" s="21"/>
      <c r="H93" s="57" t="s">
        <v>18</v>
      </c>
      <c r="I93" s="21">
        <f t="shared" si="9"/>
        <v>0</v>
      </c>
      <c r="J93" s="21"/>
      <c r="K93" s="57" t="s">
        <v>19</v>
      </c>
      <c r="L93" s="21">
        <f t="shared" si="10"/>
        <v>0</v>
      </c>
      <c r="M93" s="21">
        <f t="shared" si="11"/>
        <v>6000</v>
      </c>
      <c r="N93" s="65"/>
      <c r="O93" s="65"/>
    </row>
    <row r="94" spans="1:15" s="36" customFormat="1" ht="12.75" customHeight="1">
      <c r="A94" s="52">
        <v>90</v>
      </c>
      <c r="B94" s="63" t="s">
        <v>114</v>
      </c>
      <c r="C94" s="21" t="s">
        <v>115</v>
      </c>
      <c r="D94" s="21">
        <v>1</v>
      </c>
      <c r="E94" s="56" t="s">
        <v>17</v>
      </c>
      <c r="F94" s="21">
        <f t="shared" si="8"/>
        <v>6000</v>
      </c>
      <c r="G94" s="21"/>
      <c r="H94" s="57" t="s">
        <v>18</v>
      </c>
      <c r="I94" s="21">
        <f t="shared" si="9"/>
        <v>0</v>
      </c>
      <c r="J94" s="21"/>
      <c r="K94" s="57" t="s">
        <v>19</v>
      </c>
      <c r="L94" s="21">
        <f t="shared" si="10"/>
        <v>0</v>
      </c>
      <c r="M94" s="21">
        <f t="shared" si="11"/>
        <v>6000</v>
      </c>
      <c r="N94" s="65"/>
      <c r="O94" s="65"/>
    </row>
    <row r="95" spans="1:15" s="36" customFormat="1" ht="12.75" customHeight="1">
      <c r="A95" s="52">
        <v>91</v>
      </c>
      <c r="B95" s="63" t="s">
        <v>114</v>
      </c>
      <c r="C95" s="21" t="s">
        <v>116</v>
      </c>
      <c r="D95" s="21">
        <v>1</v>
      </c>
      <c r="E95" s="56" t="s">
        <v>17</v>
      </c>
      <c r="F95" s="21">
        <f t="shared" si="8"/>
        <v>6000</v>
      </c>
      <c r="G95" s="21"/>
      <c r="H95" s="57" t="s">
        <v>18</v>
      </c>
      <c r="I95" s="21">
        <f t="shared" si="9"/>
        <v>0</v>
      </c>
      <c r="J95" s="21"/>
      <c r="K95" s="57" t="s">
        <v>19</v>
      </c>
      <c r="L95" s="21">
        <f t="shared" si="10"/>
        <v>0</v>
      </c>
      <c r="M95" s="21">
        <f t="shared" si="11"/>
        <v>6000</v>
      </c>
      <c r="N95" s="65"/>
      <c r="O95" s="65"/>
    </row>
    <row r="96" spans="1:15" s="36" customFormat="1" ht="12.75" customHeight="1">
      <c r="A96" s="52">
        <v>92</v>
      </c>
      <c r="B96" s="63" t="s">
        <v>114</v>
      </c>
      <c r="C96" s="21" t="s">
        <v>117</v>
      </c>
      <c r="D96" s="21">
        <v>1</v>
      </c>
      <c r="E96" s="56" t="s">
        <v>17</v>
      </c>
      <c r="F96" s="21">
        <f t="shared" si="8"/>
        <v>6000</v>
      </c>
      <c r="G96" s="21"/>
      <c r="H96" s="57" t="s">
        <v>18</v>
      </c>
      <c r="I96" s="21">
        <f t="shared" si="9"/>
        <v>0</v>
      </c>
      <c r="J96" s="21"/>
      <c r="K96" s="57" t="s">
        <v>19</v>
      </c>
      <c r="L96" s="21">
        <f t="shared" si="10"/>
        <v>0</v>
      </c>
      <c r="M96" s="21">
        <f t="shared" si="11"/>
        <v>6000</v>
      </c>
      <c r="N96" s="65"/>
      <c r="O96" s="65"/>
    </row>
    <row r="97" spans="1:15" s="36" customFormat="1" ht="12.75" customHeight="1">
      <c r="A97" s="52">
        <v>93</v>
      </c>
      <c r="B97" s="63" t="s">
        <v>114</v>
      </c>
      <c r="C97" s="21" t="s">
        <v>118</v>
      </c>
      <c r="D97" s="21">
        <v>1</v>
      </c>
      <c r="E97" s="56" t="s">
        <v>17</v>
      </c>
      <c r="F97" s="21">
        <f t="shared" si="8"/>
        <v>6000</v>
      </c>
      <c r="G97" s="21"/>
      <c r="H97" s="57" t="s">
        <v>18</v>
      </c>
      <c r="I97" s="21">
        <f t="shared" si="9"/>
        <v>0</v>
      </c>
      <c r="J97" s="21"/>
      <c r="K97" s="57" t="s">
        <v>19</v>
      </c>
      <c r="L97" s="21">
        <f t="shared" si="10"/>
        <v>0</v>
      </c>
      <c r="M97" s="21">
        <f t="shared" si="11"/>
        <v>6000</v>
      </c>
      <c r="N97" s="65"/>
      <c r="O97" s="65"/>
    </row>
    <row r="98" spans="1:15" s="36" customFormat="1" ht="12.75" customHeight="1">
      <c r="A98" s="52">
        <v>94</v>
      </c>
      <c r="B98" s="63" t="s">
        <v>37</v>
      </c>
      <c r="C98" s="21" t="s">
        <v>119</v>
      </c>
      <c r="D98" s="21">
        <v>1</v>
      </c>
      <c r="E98" s="56" t="s">
        <v>17</v>
      </c>
      <c r="F98" s="21">
        <f t="shared" si="8"/>
        <v>6000</v>
      </c>
      <c r="G98" s="21"/>
      <c r="H98" s="57" t="s">
        <v>18</v>
      </c>
      <c r="I98" s="21">
        <f t="shared" si="9"/>
        <v>0</v>
      </c>
      <c r="J98" s="21"/>
      <c r="K98" s="57" t="s">
        <v>19</v>
      </c>
      <c r="L98" s="21">
        <f t="shared" si="10"/>
        <v>0</v>
      </c>
      <c r="M98" s="21">
        <f t="shared" si="11"/>
        <v>6000</v>
      </c>
      <c r="N98" s="65"/>
      <c r="O98" s="65"/>
    </row>
    <row r="99" spans="1:15" s="36" customFormat="1" ht="12.75" customHeight="1">
      <c r="A99" s="52">
        <v>95</v>
      </c>
      <c r="B99" s="63" t="s">
        <v>37</v>
      </c>
      <c r="C99" s="21" t="s">
        <v>120</v>
      </c>
      <c r="D99" s="21">
        <v>1</v>
      </c>
      <c r="E99" s="56" t="s">
        <v>17</v>
      </c>
      <c r="F99" s="21">
        <f t="shared" si="8"/>
        <v>6000</v>
      </c>
      <c r="G99" s="21"/>
      <c r="H99" s="57" t="s">
        <v>18</v>
      </c>
      <c r="I99" s="21">
        <f t="shared" si="9"/>
        <v>0</v>
      </c>
      <c r="J99" s="21"/>
      <c r="K99" s="57" t="s">
        <v>19</v>
      </c>
      <c r="L99" s="21">
        <f t="shared" si="10"/>
        <v>0</v>
      </c>
      <c r="M99" s="21">
        <f t="shared" si="11"/>
        <v>6000</v>
      </c>
      <c r="N99" s="65"/>
      <c r="O99" s="65"/>
    </row>
    <row r="100" spans="1:15" s="36" customFormat="1" ht="12.75" customHeight="1">
      <c r="A100" s="52">
        <v>96</v>
      </c>
      <c r="B100" s="63" t="s">
        <v>37</v>
      </c>
      <c r="C100" s="21" t="s">
        <v>121</v>
      </c>
      <c r="D100" s="21">
        <v>1</v>
      </c>
      <c r="E100" s="56" t="s">
        <v>17</v>
      </c>
      <c r="F100" s="21">
        <f t="shared" si="8"/>
        <v>6000</v>
      </c>
      <c r="G100" s="21"/>
      <c r="H100" s="57" t="s">
        <v>18</v>
      </c>
      <c r="I100" s="21">
        <f t="shared" si="9"/>
        <v>0</v>
      </c>
      <c r="J100" s="21"/>
      <c r="K100" s="57" t="s">
        <v>19</v>
      </c>
      <c r="L100" s="21">
        <f t="shared" si="10"/>
        <v>0</v>
      </c>
      <c r="M100" s="21">
        <f t="shared" si="11"/>
        <v>6000</v>
      </c>
      <c r="N100" s="65"/>
      <c r="O100" s="65"/>
    </row>
    <row r="101" spans="1:15" s="36" customFormat="1" ht="12.75" customHeight="1">
      <c r="A101" s="52">
        <v>97</v>
      </c>
      <c r="B101" s="63" t="s">
        <v>37</v>
      </c>
      <c r="C101" s="21" t="s">
        <v>122</v>
      </c>
      <c r="D101" s="21">
        <v>1</v>
      </c>
      <c r="E101" s="56" t="s">
        <v>17</v>
      </c>
      <c r="F101" s="21">
        <f t="shared" si="8"/>
        <v>6000</v>
      </c>
      <c r="G101" s="21"/>
      <c r="H101" s="57" t="s">
        <v>18</v>
      </c>
      <c r="I101" s="21">
        <f t="shared" si="9"/>
        <v>0</v>
      </c>
      <c r="J101" s="21"/>
      <c r="K101" s="57" t="s">
        <v>19</v>
      </c>
      <c r="L101" s="21">
        <f t="shared" si="10"/>
        <v>0</v>
      </c>
      <c r="M101" s="21">
        <f t="shared" si="11"/>
        <v>6000</v>
      </c>
      <c r="N101" s="65"/>
      <c r="O101" s="65"/>
    </row>
    <row r="102" spans="1:15" s="36" customFormat="1" ht="12.75" customHeight="1">
      <c r="A102" s="52">
        <v>98</v>
      </c>
      <c r="B102" s="63" t="s">
        <v>37</v>
      </c>
      <c r="C102" s="21" t="s">
        <v>123</v>
      </c>
      <c r="D102" s="21">
        <v>1</v>
      </c>
      <c r="E102" s="56" t="s">
        <v>17</v>
      </c>
      <c r="F102" s="21">
        <f aca="true" t="shared" si="12" ref="F102:F133">D102*6000</f>
        <v>6000</v>
      </c>
      <c r="G102" s="21"/>
      <c r="H102" s="57" t="s">
        <v>18</v>
      </c>
      <c r="I102" s="21">
        <f aca="true" t="shared" si="13" ref="I102:I133">G102*5000</f>
        <v>0</v>
      </c>
      <c r="J102" s="21"/>
      <c r="K102" s="57" t="s">
        <v>19</v>
      </c>
      <c r="L102" s="21">
        <f aca="true" t="shared" si="14" ref="L102:L133">J102*3000</f>
        <v>0</v>
      </c>
      <c r="M102" s="21">
        <f aca="true" t="shared" si="15" ref="M102:M133">F102+I102+L102</f>
        <v>6000</v>
      </c>
      <c r="N102" s="65"/>
      <c r="O102" s="65"/>
    </row>
    <row r="103" spans="1:15" s="36" customFormat="1" ht="12.75" customHeight="1">
      <c r="A103" s="52">
        <v>99</v>
      </c>
      <c r="B103" s="63" t="s">
        <v>37</v>
      </c>
      <c r="C103" s="21" t="s">
        <v>124</v>
      </c>
      <c r="D103" s="21">
        <v>1</v>
      </c>
      <c r="E103" s="56" t="s">
        <v>17</v>
      </c>
      <c r="F103" s="21">
        <f t="shared" si="12"/>
        <v>6000</v>
      </c>
      <c r="G103" s="21"/>
      <c r="H103" s="57" t="s">
        <v>18</v>
      </c>
      <c r="I103" s="21">
        <f t="shared" si="13"/>
        <v>0</v>
      </c>
      <c r="J103" s="21"/>
      <c r="K103" s="57" t="s">
        <v>19</v>
      </c>
      <c r="L103" s="21">
        <f t="shared" si="14"/>
        <v>0</v>
      </c>
      <c r="M103" s="21">
        <f t="shared" si="15"/>
        <v>6000</v>
      </c>
      <c r="N103" s="65"/>
      <c r="O103" s="65"/>
    </row>
    <row r="104" spans="1:254" s="38" customFormat="1" ht="12.75" customHeight="1">
      <c r="A104" s="52">
        <v>100</v>
      </c>
      <c r="B104" s="63" t="s">
        <v>37</v>
      </c>
      <c r="C104" s="63" t="s">
        <v>125</v>
      </c>
      <c r="D104" s="21">
        <v>1</v>
      </c>
      <c r="E104" s="56" t="s">
        <v>17</v>
      </c>
      <c r="F104" s="21">
        <f t="shared" si="12"/>
        <v>6000</v>
      </c>
      <c r="G104" s="63"/>
      <c r="H104" s="57" t="s">
        <v>18</v>
      </c>
      <c r="I104" s="21">
        <f t="shared" si="13"/>
        <v>0</v>
      </c>
      <c r="J104" s="63"/>
      <c r="K104" s="57" t="s">
        <v>19</v>
      </c>
      <c r="L104" s="21">
        <f t="shared" si="14"/>
        <v>0</v>
      </c>
      <c r="M104" s="21">
        <f t="shared" si="15"/>
        <v>6000</v>
      </c>
      <c r="N104" s="66"/>
      <c r="O104" s="65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  <c r="FO104" s="67"/>
      <c r="FP104" s="67"/>
      <c r="FQ104" s="67"/>
      <c r="FR104" s="67"/>
      <c r="FS104" s="67"/>
      <c r="FT104" s="67"/>
      <c r="FU104" s="67"/>
      <c r="FV104" s="67"/>
      <c r="FW104" s="67"/>
      <c r="FX104" s="67"/>
      <c r="FY104" s="67"/>
      <c r="FZ104" s="67"/>
      <c r="GA104" s="67"/>
      <c r="GB104" s="67"/>
      <c r="GC104" s="67"/>
      <c r="GD104" s="67"/>
      <c r="GE104" s="67"/>
      <c r="GF104" s="67"/>
      <c r="GG104" s="67"/>
      <c r="GH104" s="67"/>
      <c r="GI104" s="67"/>
      <c r="GJ104" s="67"/>
      <c r="GK104" s="67"/>
      <c r="GL104" s="67"/>
      <c r="GM104" s="67"/>
      <c r="GN104" s="67"/>
      <c r="GO104" s="67"/>
      <c r="GP104" s="67"/>
      <c r="GQ104" s="67"/>
      <c r="GR104" s="67"/>
      <c r="GS104" s="67"/>
      <c r="GT104" s="67"/>
      <c r="GU104" s="67"/>
      <c r="GV104" s="67"/>
      <c r="GW104" s="67"/>
      <c r="GX104" s="67"/>
      <c r="GY104" s="67"/>
      <c r="GZ104" s="67"/>
      <c r="HA104" s="67"/>
      <c r="HB104" s="67"/>
      <c r="HC104" s="67"/>
      <c r="HD104" s="67"/>
      <c r="HE104" s="67"/>
      <c r="HF104" s="67"/>
      <c r="HG104" s="67"/>
      <c r="HH104" s="67"/>
      <c r="HI104" s="67"/>
      <c r="HJ104" s="67"/>
      <c r="HK104" s="67"/>
      <c r="HL104" s="67"/>
      <c r="HM104" s="67"/>
      <c r="HN104" s="67"/>
      <c r="HO104" s="67"/>
      <c r="HP104" s="67"/>
      <c r="HQ104" s="67"/>
      <c r="HR104" s="67"/>
      <c r="HS104" s="67"/>
      <c r="HT104" s="67"/>
      <c r="HU104" s="67"/>
      <c r="HV104" s="67"/>
      <c r="HW104" s="67"/>
      <c r="HX104" s="67"/>
      <c r="HY104" s="67"/>
      <c r="HZ104" s="67"/>
      <c r="IA104" s="67"/>
      <c r="IB104" s="67"/>
      <c r="IC104" s="67"/>
      <c r="ID104" s="67"/>
      <c r="IE104" s="67"/>
      <c r="IF104" s="67"/>
      <c r="IG104" s="67"/>
      <c r="IH104" s="67"/>
      <c r="II104" s="67"/>
      <c r="IJ104" s="67"/>
      <c r="IK104" s="67"/>
      <c r="IL104" s="67"/>
      <c r="IM104" s="67"/>
      <c r="IN104" s="67"/>
      <c r="IO104" s="67"/>
      <c r="IP104" s="67"/>
      <c r="IQ104" s="67"/>
      <c r="IR104" s="67"/>
      <c r="IS104" s="67"/>
      <c r="IT104" s="67"/>
    </row>
    <row r="105" spans="1:254" s="38" customFormat="1" ht="12.75" customHeight="1">
      <c r="A105" s="52">
        <v>101</v>
      </c>
      <c r="B105" s="63" t="s">
        <v>37</v>
      </c>
      <c r="C105" s="63" t="s">
        <v>126</v>
      </c>
      <c r="D105" s="21">
        <v>1</v>
      </c>
      <c r="E105" s="56" t="s">
        <v>17</v>
      </c>
      <c r="F105" s="21">
        <f t="shared" si="12"/>
        <v>6000</v>
      </c>
      <c r="G105" s="63"/>
      <c r="H105" s="57" t="s">
        <v>18</v>
      </c>
      <c r="I105" s="21">
        <f t="shared" si="13"/>
        <v>0</v>
      </c>
      <c r="J105" s="63"/>
      <c r="K105" s="57" t="s">
        <v>19</v>
      </c>
      <c r="L105" s="21">
        <f t="shared" si="14"/>
        <v>0</v>
      </c>
      <c r="M105" s="21">
        <f t="shared" si="15"/>
        <v>6000</v>
      </c>
      <c r="N105" s="66"/>
      <c r="O105" s="66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  <c r="FO105" s="67"/>
      <c r="FP105" s="67"/>
      <c r="FQ105" s="67"/>
      <c r="FR105" s="67"/>
      <c r="FS105" s="67"/>
      <c r="FT105" s="67"/>
      <c r="FU105" s="67"/>
      <c r="FV105" s="67"/>
      <c r="FW105" s="67"/>
      <c r="FX105" s="67"/>
      <c r="FY105" s="67"/>
      <c r="FZ105" s="67"/>
      <c r="GA105" s="67"/>
      <c r="GB105" s="67"/>
      <c r="GC105" s="67"/>
      <c r="GD105" s="67"/>
      <c r="GE105" s="67"/>
      <c r="GF105" s="67"/>
      <c r="GG105" s="67"/>
      <c r="GH105" s="67"/>
      <c r="GI105" s="67"/>
      <c r="GJ105" s="67"/>
      <c r="GK105" s="67"/>
      <c r="GL105" s="67"/>
      <c r="GM105" s="67"/>
      <c r="GN105" s="67"/>
      <c r="GO105" s="67"/>
      <c r="GP105" s="67"/>
      <c r="GQ105" s="67"/>
      <c r="GR105" s="67"/>
      <c r="GS105" s="67"/>
      <c r="GT105" s="67"/>
      <c r="GU105" s="67"/>
      <c r="GV105" s="67"/>
      <c r="GW105" s="67"/>
      <c r="GX105" s="67"/>
      <c r="GY105" s="67"/>
      <c r="GZ105" s="67"/>
      <c r="HA105" s="67"/>
      <c r="HB105" s="67"/>
      <c r="HC105" s="67"/>
      <c r="HD105" s="67"/>
      <c r="HE105" s="67"/>
      <c r="HF105" s="67"/>
      <c r="HG105" s="67"/>
      <c r="HH105" s="67"/>
      <c r="HI105" s="67"/>
      <c r="HJ105" s="67"/>
      <c r="HK105" s="67"/>
      <c r="HL105" s="67"/>
      <c r="HM105" s="67"/>
      <c r="HN105" s="67"/>
      <c r="HO105" s="67"/>
      <c r="HP105" s="67"/>
      <c r="HQ105" s="67"/>
      <c r="HR105" s="67"/>
      <c r="HS105" s="67"/>
      <c r="HT105" s="67"/>
      <c r="HU105" s="67"/>
      <c r="HV105" s="67"/>
      <c r="HW105" s="67"/>
      <c r="HX105" s="67"/>
      <c r="HY105" s="67"/>
      <c r="HZ105" s="67"/>
      <c r="IA105" s="67"/>
      <c r="IB105" s="67"/>
      <c r="IC105" s="67"/>
      <c r="ID105" s="67"/>
      <c r="IE105" s="67"/>
      <c r="IF105" s="67"/>
      <c r="IG105" s="67"/>
      <c r="IH105" s="67"/>
      <c r="II105" s="67"/>
      <c r="IJ105" s="67"/>
      <c r="IK105" s="67"/>
      <c r="IL105" s="67"/>
      <c r="IM105" s="67"/>
      <c r="IN105" s="67"/>
      <c r="IO105" s="67"/>
      <c r="IP105" s="67"/>
      <c r="IQ105" s="67"/>
      <c r="IR105" s="67"/>
      <c r="IS105" s="67"/>
      <c r="IT105" s="67"/>
    </row>
    <row r="106" spans="1:254" s="38" customFormat="1" ht="12.75" customHeight="1">
      <c r="A106" s="52">
        <v>102</v>
      </c>
      <c r="B106" s="63" t="s">
        <v>37</v>
      </c>
      <c r="C106" s="63" t="s">
        <v>127</v>
      </c>
      <c r="D106" s="63">
        <v>1</v>
      </c>
      <c r="E106" s="56" t="s">
        <v>17</v>
      </c>
      <c r="F106" s="21">
        <f t="shared" si="12"/>
        <v>6000</v>
      </c>
      <c r="G106" s="63"/>
      <c r="H106" s="57" t="s">
        <v>18</v>
      </c>
      <c r="I106" s="21">
        <f t="shared" si="13"/>
        <v>0</v>
      </c>
      <c r="J106" s="63"/>
      <c r="K106" s="57" t="s">
        <v>19</v>
      </c>
      <c r="L106" s="21">
        <f t="shared" si="14"/>
        <v>0</v>
      </c>
      <c r="M106" s="21">
        <f t="shared" si="15"/>
        <v>6000</v>
      </c>
      <c r="N106" s="66"/>
      <c r="O106" s="66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  <c r="IK106" s="67"/>
      <c r="IL106" s="67"/>
      <c r="IM106" s="67"/>
      <c r="IN106" s="67"/>
      <c r="IO106" s="67"/>
      <c r="IP106" s="67"/>
      <c r="IQ106" s="67"/>
      <c r="IR106" s="67"/>
      <c r="IS106" s="67"/>
      <c r="IT106" s="67"/>
    </row>
    <row r="107" spans="1:254" s="38" customFormat="1" ht="12.75" customHeight="1">
      <c r="A107" s="52">
        <v>103</v>
      </c>
      <c r="B107" s="63" t="s">
        <v>37</v>
      </c>
      <c r="C107" s="63" t="s">
        <v>128</v>
      </c>
      <c r="D107" s="63">
        <v>1</v>
      </c>
      <c r="E107" s="56" t="s">
        <v>17</v>
      </c>
      <c r="F107" s="21">
        <f t="shared" si="12"/>
        <v>6000</v>
      </c>
      <c r="G107" s="63"/>
      <c r="H107" s="57" t="s">
        <v>18</v>
      </c>
      <c r="I107" s="21">
        <f t="shared" si="13"/>
        <v>0</v>
      </c>
      <c r="J107" s="63"/>
      <c r="K107" s="57" t="s">
        <v>19</v>
      </c>
      <c r="L107" s="21">
        <f t="shared" si="14"/>
        <v>0</v>
      </c>
      <c r="M107" s="21">
        <f t="shared" si="15"/>
        <v>6000</v>
      </c>
      <c r="N107" s="66"/>
      <c r="O107" s="66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67"/>
      <c r="GQ107" s="67"/>
      <c r="GR107" s="67"/>
      <c r="GS107" s="67"/>
      <c r="GT107" s="67"/>
      <c r="GU107" s="67"/>
      <c r="GV107" s="67"/>
      <c r="GW107" s="67"/>
      <c r="GX107" s="67"/>
      <c r="GY107" s="67"/>
      <c r="GZ107" s="67"/>
      <c r="HA107" s="67"/>
      <c r="HB107" s="67"/>
      <c r="HC107" s="67"/>
      <c r="HD107" s="67"/>
      <c r="HE107" s="67"/>
      <c r="HF107" s="67"/>
      <c r="HG107" s="67"/>
      <c r="HH107" s="67"/>
      <c r="HI107" s="67"/>
      <c r="HJ107" s="67"/>
      <c r="HK107" s="67"/>
      <c r="HL107" s="67"/>
      <c r="HM107" s="67"/>
      <c r="HN107" s="67"/>
      <c r="HO107" s="67"/>
      <c r="HP107" s="67"/>
      <c r="HQ107" s="67"/>
      <c r="HR107" s="67"/>
      <c r="HS107" s="67"/>
      <c r="HT107" s="67"/>
      <c r="HU107" s="67"/>
      <c r="HV107" s="67"/>
      <c r="HW107" s="67"/>
      <c r="HX107" s="67"/>
      <c r="HY107" s="67"/>
      <c r="HZ107" s="67"/>
      <c r="IA107" s="67"/>
      <c r="IB107" s="67"/>
      <c r="IC107" s="67"/>
      <c r="ID107" s="67"/>
      <c r="IE107" s="67"/>
      <c r="IF107" s="67"/>
      <c r="IG107" s="67"/>
      <c r="IH107" s="67"/>
      <c r="II107" s="67"/>
      <c r="IJ107" s="67"/>
      <c r="IK107" s="67"/>
      <c r="IL107" s="67"/>
      <c r="IM107" s="67"/>
      <c r="IN107" s="67"/>
      <c r="IO107" s="67"/>
      <c r="IP107" s="67"/>
      <c r="IQ107" s="67"/>
      <c r="IR107" s="67"/>
      <c r="IS107" s="67"/>
      <c r="IT107" s="67"/>
    </row>
    <row r="108" spans="1:254" s="38" customFormat="1" ht="12.75" customHeight="1">
      <c r="A108" s="52">
        <v>104</v>
      </c>
      <c r="B108" s="63" t="s">
        <v>129</v>
      </c>
      <c r="C108" s="63" t="s">
        <v>130</v>
      </c>
      <c r="D108" s="63"/>
      <c r="E108" s="56" t="s">
        <v>17</v>
      </c>
      <c r="F108" s="21">
        <f t="shared" si="12"/>
        <v>0</v>
      </c>
      <c r="G108" s="63">
        <v>1</v>
      </c>
      <c r="H108" s="57" t="s">
        <v>18</v>
      </c>
      <c r="I108" s="21">
        <f t="shared" si="13"/>
        <v>5000</v>
      </c>
      <c r="J108" s="63"/>
      <c r="K108" s="57" t="s">
        <v>19</v>
      </c>
      <c r="L108" s="21">
        <f t="shared" si="14"/>
        <v>0</v>
      </c>
      <c r="M108" s="21">
        <f t="shared" si="15"/>
        <v>5000</v>
      </c>
      <c r="N108" s="66"/>
      <c r="O108" s="66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  <c r="HT108" s="67"/>
      <c r="HU108" s="67"/>
      <c r="HV108" s="67"/>
      <c r="HW108" s="67"/>
      <c r="HX108" s="67"/>
      <c r="HY108" s="67"/>
      <c r="HZ108" s="67"/>
      <c r="IA108" s="67"/>
      <c r="IB108" s="67"/>
      <c r="IC108" s="67"/>
      <c r="ID108" s="67"/>
      <c r="IE108" s="67"/>
      <c r="IF108" s="67"/>
      <c r="IG108" s="67"/>
      <c r="IH108" s="67"/>
      <c r="II108" s="67"/>
      <c r="IJ108" s="67"/>
      <c r="IK108" s="67"/>
      <c r="IL108" s="67"/>
      <c r="IM108" s="67"/>
      <c r="IN108" s="67"/>
      <c r="IO108" s="67"/>
      <c r="IP108" s="67"/>
      <c r="IQ108" s="67"/>
      <c r="IR108" s="67"/>
      <c r="IS108" s="67"/>
      <c r="IT108" s="67"/>
    </row>
    <row r="109" spans="1:254" s="38" customFormat="1" ht="12.75" customHeight="1">
      <c r="A109" s="52">
        <v>105</v>
      </c>
      <c r="B109" s="63" t="s">
        <v>37</v>
      </c>
      <c r="C109" s="63" t="s">
        <v>131</v>
      </c>
      <c r="D109" s="63">
        <v>1</v>
      </c>
      <c r="E109" s="56" t="s">
        <v>17</v>
      </c>
      <c r="F109" s="21">
        <f aca="true" t="shared" si="16" ref="F109:F117">D109*6000</f>
        <v>6000</v>
      </c>
      <c r="G109" s="63"/>
      <c r="H109" s="57" t="s">
        <v>18</v>
      </c>
      <c r="I109" s="21">
        <f t="shared" si="13"/>
        <v>0</v>
      </c>
      <c r="J109" s="63"/>
      <c r="K109" s="57" t="s">
        <v>19</v>
      </c>
      <c r="L109" s="21">
        <f t="shared" si="14"/>
        <v>0</v>
      </c>
      <c r="M109" s="21">
        <f t="shared" si="15"/>
        <v>6000</v>
      </c>
      <c r="N109" s="66"/>
      <c r="O109" s="66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</row>
    <row r="110" spans="1:254" s="38" customFormat="1" ht="12.75" customHeight="1">
      <c r="A110" s="52">
        <v>106</v>
      </c>
      <c r="B110" s="63" t="s">
        <v>37</v>
      </c>
      <c r="C110" s="63" t="s">
        <v>132</v>
      </c>
      <c r="D110" s="63">
        <v>1</v>
      </c>
      <c r="E110" s="56" t="s">
        <v>17</v>
      </c>
      <c r="F110" s="21">
        <f t="shared" si="16"/>
        <v>6000</v>
      </c>
      <c r="G110" s="63"/>
      <c r="H110" s="57" t="s">
        <v>18</v>
      </c>
      <c r="I110" s="21">
        <f t="shared" si="13"/>
        <v>0</v>
      </c>
      <c r="J110" s="63"/>
      <c r="K110" s="57" t="s">
        <v>19</v>
      </c>
      <c r="L110" s="21">
        <f t="shared" si="14"/>
        <v>0</v>
      </c>
      <c r="M110" s="21">
        <f t="shared" si="15"/>
        <v>6000</v>
      </c>
      <c r="N110" s="66"/>
      <c r="O110" s="66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  <c r="IJ110" s="67"/>
      <c r="IK110" s="67"/>
      <c r="IL110" s="67"/>
      <c r="IM110" s="67"/>
      <c r="IN110" s="67"/>
      <c r="IO110" s="67"/>
      <c r="IP110" s="67"/>
      <c r="IQ110" s="67"/>
      <c r="IR110" s="67"/>
      <c r="IS110" s="67"/>
      <c r="IT110" s="67"/>
    </row>
    <row r="111" spans="1:254" s="38" customFormat="1" ht="12.75" customHeight="1">
      <c r="A111" s="52">
        <v>107</v>
      </c>
      <c r="B111" s="63" t="s">
        <v>133</v>
      </c>
      <c r="C111" s="63" t="s">
        <v>134</v>
      </c>
      <c r="D111" s="63">
        <v>1</v>
      </c>
      <c r="E111" s="56" t="s">
        <v>17</v>
      </c>
      <c r="F111" s="21">
        <f t="shared" si="16"/>
        <v>6000</v>
      </c>
      <c r="G111" s="63">
        <v>1</v>
      </c>
      <c r="H111" s="57" t="s">
        <v>18</v>
      </c>
      <c r="I111" s="21">
        <f t="shared" si="13"/>
        <v>5000</v>
      </c>
      <c r="J111" s="63"/>
      <c r="K111" s="57" t="s">
        <v>19</v>
      </c>
      <c r="L111" s="21">
        <f t="shared" si="14"/>
        <v>0</v>
      </c>
      <c r="M111" s="21">
        <f t="shared" si="15"/>
        <v>11000</v>
      </c>
      <c r="N111" s="66"/>
      <c r="O111" s="66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  <c r="IJ111" s="67"/>
      <c r="IK111" s="67"/>
      <c r="IL111" s="67"/>
      <c r="IM111" s="67"/>
      <c r="IN111" s="67"/>
      <c r="IO111" s="67"/>
      <c r="IP111" s="67"/>
      <c r="IQ111" s="67"/>
      <c r="IR111" s="67"/>
      <c r="IS111" s="67"/>
      <c r="IT111" s="67"/>
    </row>
    <row r="112" spans="1:254" s="38" customFormat="1" ht="12.75" customHeight="1">
      <c r="A112" s="52">
        <v>108</v>
      </c>
      <c r="B112" s="63" t="s">
        <v>133</v>
      </c>
      <c r="C112" s="63" t="s">
        <v>135</v>
      </c>
      <c r="D112" s="63">
        <v>1</v>
      </c>
      <c r="E112" s="56" t="s">
        <v>17</v>
      </c>
      <c r="F112" s="21">
        <f t="shared" si="16"/>
        <v>6000</v>
      </c>
      <c r="G112" s="63">
        <v>1</v>
      </c>
      <c r="H112" s="57" t="s">
        <v>18</v>
      </c>
      <c r="I112" s="21">
        <f t="shared" si="13"/>
        <v>5000</v>
      </c>
      <c r="J112" s="63"/>
      <c r="K112" s="57" t="s">
        <v>19</v>
      </c>
      <c r="L112" s="21">
        <f t="shared" si="14"/>
        <v>0</v>
      </c>
      <c r="M112" s="21">
        <f t="shared" si="15"/>
        <v>11000</v>
      </c>
      <c r="N112" s="66"/>
      <c r="O112" s="66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  <c r="IJ112" s="67"/>
      <c r="IK112" s="67"/>
      <c r="IL112" s="67"/>
      <c r="IM112" s="67"/>
      <c r="IN112" s="67"/>
      <c r="IO112" s="67"/>
      <c r="IP112" s="67"/>
      <c r="IQ112" s="67"/>
      <c r="IR112" s="67"/>
      <c r="IS112" s="67"/>
      <c r="IT112" s="67"/>
    </row>
    <row r="113" spans="1:254" s="38" customFormat="1" ht="12.75" customHeight="1">
      <c r="A113" s="52">
        <v>109</v>
      </c>
      <c r="B113" s="63" t="s">
        <v>133</v>
      </c>
      <c r="C113" s="63" t="s">
        <v>136</v>
      </c>
      <c r="D113" s="63"/>
      <c r="E113" s="56" t="s">
        <v>17</v>
      </c>
      <c r="F113" s="21">
        <f t="shared" si="16"/>
        <v>0</v>
      </c>
      <c r="G113" s="63">
        <v>1</v>
      </c>
      <c r="H113" s="57" t="s">
        <v>18</v>
      </c>
      <c r="I113" s="21">
        <f t="shared" si="13"/>
        <v>5000</v>
      </c>
      <c r="J113" s="63"/>
      <c r="K113" s="57" t="s">
        <v>19</v>
      </c>
      <c r="L113" s="21">
        <f t="shared" si="14"/>
        <v>0</v>
      </c>
      <c r="M113" s="21">
        <f t="shared" si="15"/>
        <v>5000</v>
      </c>
      <c r="N113" s="66"/>
      <c r="O113" s="66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  <c r="IJ113" s="67"/>
      <c r="IK113" s="67"/>
      <c r="IL113" s="67"/>
      <c r="IM113" s="67"/>
      <c r="IN113" s="67"/>
      <c r="IO113" s="67"/>
      <c r="IP113" s="67"/>
      <c r="IQ113" s="67"/>
      <c r="IR113" s="67"/>
      <c r="IS113" s="67"/>
      <c r="IT113" s="67"/>
    </row>
    <row r="114" spans="1:254" s="38" customFormat="1" ht="12.75" customHeight="1">
      <c r="A114" s="52">
        <v>110</v>
      </c>
      <c r="B114" s="63" t="s">
        <v>133</v>
      </c>
      <c r="C114" s="63" t="s">
        <v>137</v>
      </c>
      <c r="D114" s="63"/>
      <c r="E114" s="56" t="s">
        <v>17</v>
      </c>
      <c r="F114" s="21">
        <f t="shared" si="16"/>
        <v>0</v>
      </c>
      <c r="G114" s="63">
        <v>1</v>
      </c>
      <c r="H114" s="57" t="s">
        <v>18</v>
      </c>
      <c r="I114" s="21">
        <f t="shared" si="13"/>
        <v>5000</v>
      </c>
      <c r="J114" s="63"/>
      <c r="K114" s="57" t="s">
        <v>19</v>
      </c>
      <c r="L114" s="21">
        <f t="shared" si="14"/>
        <v>0</v>
      </c>
      <c r="M114" s="21">
        <f t="shared" si="15"/>
        <v>5000</v>
      </c>
      <c r="N114" s="66"/>
      <c r="O114" s="66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  <c r="IR114" s="67"/>
      <c r="IS114" s="67"/>
      <c r="IT114" s="67"/>
    </row>
    <row r="115" spans="1:254" s="38" customFormat="1" ht="12.75" customHeight="1">
      <c r="A115" s="52">
        <v>111</v>
      </c>
      <c r="B115" s="63" t="s">
        <v>133</v>
      </c>
      <c r="C115" s="63" t="s">
        <v>138</v>
      </c>
      <c r="D115" s="63"/>
      <c r="E115" s="56" t="s">
        <v>17</v>
      </c>
      <c r="F115" s="21">
        <f t="shared" si="16"/>
        <v>0</v>
      </c>
      <c r="G115" s="63">
        <v>1</v>
      </c>
      <c r="H115" s="57" t="s">
        <v>18</v>
      </c>
      <c r="I115" s="21">
        <f t="shared" si="13"/>
        <v>5000</v>
      </c>
      <c r="J115" s="63"/>
      <c r="K115" s="57" t="s">
        <v>19</v>
      </c>
      <c r="L115" s="21">
        <f t="shared" si="14"/>
        <v>0</v>
      </c>
      <c r="M115" s="21">
        <f t="shared" si="15"/>
        <v>5000</v>
      </c>
      <c r="N115" s="66"/>
      <c r="O115" s="66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  <c r="IS115" s="67"/>
      <c r="IT115" s="67"/>
    </row>
    <row r="116" spans="1:254" s="38" customFormat="1" ht="12.75" customHeight="1">
      <c r="A116" s="52">
        <v>112</v>
      </c>
      <c r="B116" s="63" t="s">
        <v>133</v>
      </c>
      <c r="C116" s="63" t="s">
        <v>139</v>
      </c>
      <c r="D116" s="63"/>
      <c r="E116" s="56" t="s">
        <v>17</v>
      </c>
      <c r="F116" s="21">
        <f t="shared" si="16"/>
        <v>0</v>
      </c>
      <c r="G116" s="63">
        <v>1</v>
      </c>
      <c r="H116" s="57" t="s">
        <v>18</v>
      </c>
      <c r="I116" s="21">
        <f t="shared" si="13"/>
        <v>5000</v>
      </c>
      <c r="J116" s="63"/>
      <c r="K116" s="57" t="s">
        <v>19</v>
      </c>
      <c r="L116" s="21">
        <f t="shared" si="14"/>
        <v>0</v>
      </c>
      <c r="M116" s="21">
        <f t="shared" si="15"/>
        <v>5000</v>
      </c>
      <c r="N116" s="66"/>
      <c r="O116" s="66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67"/>
      <c r="IM116" s="67"/>
      <c r="IN116" s="67"/>
      <c r="IO116" s="67"/>
      <c r="IP116" s="67"/>
      <c r="IQ116" s="67"/>
      <c r="IR116" s="67"/>
      <c r="IS116" s="67"/>
      <c r="IT116" s="67"/>
    </row>
    <row r="117" spans="1:254" s="38" customFormat="1" ht="12.75" customHeight="1">
      <c r="A117" s="52">
        <v>113</v>
      </c>
      <c r="B117" s="63" t="s">
        <v>133</v>
      </c>
      <c r="C117" s="63" t="s">
        <v>140</v>
      </c>
      <c r="D117" s="63"/>
      <c r="E117" s="56" t="s">
        <v>17</v>
      </c>
      <c r="F117" s="21">
        <f t="shared" si="16"/>
        <v>0</v>
      </c>
      <c r="G117" s="63">
        <v>1</v>
      </c>
      <c r="H117" s="57" t="s">
        <v>18</v>
      </c>
      <c r="I117" s="21">
        <f t="shared" si="13"/>
        <v>5000</v>
      </c>
      <c r="J117" s="63"/>
      <c r="K117" s="57" t="s">
        <v>19</v>
      </c>
      <c r="L117" s="21">
        <f t="shared" si="14"/>
        <v>0</v>
      </c>
      <c r="M117" s="21">
        <f t="shared" si="15"/>
        <v>5000</v>
      </c>
      <c r="N117" s="66"/>
      <c r="O117" s="66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67"/>
      <c r="IN117" s="67"/>
      <c r="IO117" s="67"/>
      <c r="IP117" s="67"/>
      <c r="IQ117" s="67"/>
      <c r="IR117" s="67"/>
      <c r="IS117" s="67"/>
      <c r="IT117" s="67"/>
    </row>
    <row r="118" spans="1:254" s="38" customFormat="1" ht="12.75" customHeight="1">
      <c r="A118" s="52">
        <v>114</v>
      </c>
      <c r="B118" s="63" t="s">
        <v>133</v>
      </c>
      <c r="C118" s="63" t="s">
        <v>141</v>
      </c>
      <c r="D118" s="63"/>
      <c r="E118" s="56" t="s">
        <v>17</v>
      </c>
      <c r="F118" s="21">
        <f t="shared" si="12"/>
        <v>0</v>
      </c>
      <c r="G118" s="63">
        <v>1</v>
      </c>
      <c r="H118" s="57" t="s">
        <v>18</v>
      </c>
      <c r="I118" s="21">
        <f t="shared" si="13"/>
        <v>5000</v>
      </c>
      <c r="J118" s="63"/>
      <c r="K118" s="57" t="s">
        <v>19</v>
      </c>
      <c r="L118" s="21">
        <f t="shared" si="14"/>
        <v>0</v>
      </c>
      <c r="M118" s="21">
        <f t="shared" si="15"/>
        <v>5000</v>
      </c>
      <c r="N118" s="66"/>
      <c r="O118" s="66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  <c r="IJ118" s="67"/>
      <c r="IK118" s="67"/>
      <c r="IL118" s="67"/>
      <c r="IM118" s="67"/>
      <c r="IN118" s="67"/>
      <c r="IO118" s="67"/>
      <c r="IP118" s="67"/>
      <c r="IQ118" s="67"/>
      <c r="IR118" s="67"/>
      <c r="IS118" s="67"/>
      <c r="IT118" s="67"/>
    </row>
    <row r="119" spans="1:254" s="38" customFormat="1" ht="12.75" customHeight="1">
      <c r="A119" s="52">
        <v>115</v>
      </c>
      <c r="B119" s="63" t="s">
        <v>133</v>
      </c>
      <c r="C119" s="63" t="s">
        <v>142</v>
      </c>
      <c r="D119" s="63">
        <v>1</v>
      </c>
      <c r="E119" s="56" t="s">
        <v>17</v>
      </c>
      <c r="F119" s="21">
        <f t="shared" si="12"/>
        <v>6000</v>
      </c>
      <c r="G119" s="63">
        <v>1</v>
      </c>
      <c r="H119" s="57" t="s">
        <v>18</v>
      </c>
      <c r="I119" s="21">
        <f t="shared" si="13"/>
        <v>5000</v>
      </c>
      <c r="J119" s="63"/>
      <c r="K119" s="57" t="s">
        <v>19</v>
      </c>
      <c r="L119" s="21">
        <f t="shared" si="14"/>
        <v>0</v>
      </c>
      <c r="M119" s="21">
        <f t="shared" si="15"/>
        <v>11000</v>
      </c>
      <c r="N119" s="66"/>
      <c r="O119" s="66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  <c r="IJ119" s="67"/>
      <c r="IK119" s="67"/>
      <c r="IL119" s="67"/>
      <c r="IM119" s="67"/>
      <c r="IN119" s="67"/>
      <c r="IO119" s="67"/>
      <c r="IP119" s="67"/>
      <c r="IQ119" s="67"/>
      <c r="IR119" s="67"/>
      <c r="IS119" s="67"/>
      <c r="IT119" s="67"/>
    </row>
    <row r="120" spans="1:254" s="38" customFormat="1" ht="12.75" customHeight="1">
      <c r="A120" s="52">
        <v>116</v>
      </c>
      <c r="B120" s="63" t="s">
        <v>133</v>
      </c>
      <c r="C120" s="63" t="s">
        <v>143</v>
      </c>
      <c r="D120" s="63"/>
      <c r="E120" s="56" t="s">
        <v>17</v>
      </c>
      <c r="F120" s="21">
        <f t="shared" si="12"/>
        <v>0</v>
      </c>
      <c r="G120" s="63">
        <v>1</v>
      </c>
      <c r="H120" s="57" t="s">
        <v>18</v>
      </c>
      <c r="I120" s="21">
        <f t="shared" si="13"/>
        <v>5000</v>
      </c>
      <c r="J120" s="63"/>
      <c r="K120" s="57" t="s">
        <v>19</v>
      </c>
      <c r="L120" s="21">
        <f t="shared" si="14"/>
        <v>0</v>
      </c>
      <c r="M120" s="21">
        <f t="shared" si="15"/>
        <v>5000</v>
      </c>
      <c r="N120" s="66"/>
      <c r="O120" s="66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  <c r="IJ120" s="67"/>
      <c r="IK120" s="67"/>
      <c r="IL120" s="67"/>
      <c r="IM120" s="67"/>
      <c r="IN120" s="67"/>
      <c r="IO120" s="67"/>
      <c r="IP120" s="67"/>
      <c r="IQ120" s="67"/>
      <c r="IR120" s="67"/>
      <c r="IS120" s="67"/>
      <c r="IT120" s="67"/>
    </row>
    <row r="121" spans="1:254" s="38" customFormat="1" ht="12.75" customHeight="1">
      <c r="A121" s="52">
        <v>117</v>
      </c>
      <c r="B121" s="63" t="s">
        <v>133</v>
      </c>
      <c r="C121" s="63" t="s">
        <v>144</v>
      </c>
      <c r="D121" s="63">
        <v>1</v>
      </c>
      <c r="E121" s="56" t="s">
        <v>17</v>
      </c>
      <c r="F121" s="21">
        <f t="shared" si="12"/>
        <v>6000</v>
      </c>
      <c r="G121" s="63"/>
      <c r="H121" s="57" t="s">
        <v>18</v>
      </c>
      <c r="I121" s="21">
        <f t="shared" si="13"/>
        <v>0</v>
      </c>
      <c r="J121" s="63"/>
      <c r="K121" s="57" t="s">
        <v>19</v>
      </c>
      <c r="L121" s="21">
        <f t="shared" si="14"/>
        <v>0</v>
      </c>
      <c r="M121" s="21">
        <f t="shared" si="15"/>
        <v>6000</v>
      </c>
      <c r="N121" s="66"/>
      <c r="O121" s="66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  <c r="IK121" s="67"/>
      <c r="IL121" s="67"/>
      <c r="IM121" s="67"/>
      <c r="IN121" s="67"/>
      <c r="IO121" s="67"/>
      <c r="IP121" s="67"/>
      <c r="IQ121" s="67"/>
      <c r="IR121" s="67"/>
      <c r="IS121" s="67"/>
      <c r="IT121" s="67"/>
    </row>
    <row r="122" spans="1:254" s="38" customFormat="1" ht="12.75" customHeight="1">
      <c r="A122" s="52">
        <v>118</v>
      </c>
      <c r="B122" s="63" t="s">
        <v>133</v>
      </c>
      <c r="C122" s="63" t="s">
        <v>145</v>
      </c>
      <c r="D122" s="63"/>
      <c r="E122" s="56" t="s">
        <v>17</v>
      </c>
      <c r="F122" s="21">
        <f t="shared" si="12"/>
        <v>0</v>
      </c>
      <c r="G122" s="63">
        <v>1</v>
      </c>
      <c r="H122" s="57" t="s">
        <v>18</v>
      </c>
      <c r="I122" s="21">
        <f t="shared" si="13"/>
        <v>5000</v>
      </c>
      <c r="J122" s="63"/>
      <c r="K122" s="57" t="s">
        <v>19</v>
      </c>
      <c r="L122" s="21">
        <f t="shared" si="14"/>
        <v>0</v>
      </c>
      <c r="M122" s="21">
        <f t="shared" si="15"/>
        <v>5000</v>
      </c>
      <c r="N122" s="66"/>
      <c r="O122" s="66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  <c r="IJ122" s="67"/>
      <c r="IK122" s="67"/>
      <c r="IL122" s="67"/>
      <c r="IM122" s="67"/>
      <c r="IN122" s="67"/>
      <c r="IO122" s="67"/>
      <c r="IP122" s="67"/>
      <c r="IQ122" s="67"/>
      <c r="IR122" s="67"/>
      <c r="IS122" s="67"/>
      <c r="IT122" s="67"/>
    </row>
    <row r="123" spans="1:254" s="38" customFormat="1" ht="12.75" customHeight="1">
      <c r="A123" s="52">
        <v>119</v>
      </c>
      <c r="B123" s="63" t="s">
        <v>146</v>
      </c>
      <c r="C123" s="63" t="s">
        <v>147</v>
      </c>
      <c r="D123" s="63">
        <v>1</v>
      </c>
      <c r="E123" s="56" t="s">
        <v>17</v>
      </c>
      <c r="F123" s="21">
        <f t="shared" si="12"/>
        <v>6000</v>
      </c>
      <c r="G123" s="63">
        <v>1</v>
      </c>
      <c r="H123" s="57" t="s">
        <v>18</v>
      </c>
      <c r="I123" s="21">
        <f t="shared" si="13"/>
        <v>5000</v>
      </c>
      <c r="J123" s="63"/>
      <c r="K123" s="57" t="s">
        <v>19</v>
      </c>
      <c r="L123" s="21">
        <f t="shared" si="14"/>
        <v>0</v>
      </c>
      <c r="M123" s="21">
        <f t="shared" si="15"/>
        <v>11000</v>
      </c>
      <c r="N123" s="66"/>
      <c r="O123" s="66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  <c r="IJ123" s="67"/>
      <c r="IK123" s="67"/>
      <c r="IL123" s="67"/>
      <c r="IM123" s="67"/>
      <c r="IN123" s="67"/>
      <c r="IO123" s="67"/>
      <c r="IP123" s="67"/>
      <c r="IQ123" s="67"/>
      <c r="IR123" s="67"/>
      <c r="IS123" s="67"/>
      <c r="IT123" s="67"/>
    </row>
    <row r="124" spans="1:254" s="38" customFormat="1" ht="12.75" customHeight="1">
      <c r="A124" s="52">
        <v>120</v>
      </c>
      <c r="B124" s="63" t="s">
        <v>146</v>
      </c>
      <c r="C124" s="63" t="s">
        <v>148</v>
      </c>
      <c r="D124" s="63"/>
      <c r="E124" s="56" t="s">
        <v>17</v>
      </c>
      <c r="F124" s="21">
        <f t="shared" si="12"/>
        <v>0</v>
      </c>
      <c r="G124" s="63">
        <v>1</v>
      </c>
      <c r="H124" s="57" t="s">
        <v>18</v>
      </c>
      <c r="I124" s="21">
        <f t="shared" si="13"/>
        <v>5000</v>
      </c>
      <c r="J124" s="63"/>
      <c r="K124" s="57" t="s">
        <v>19</v>
      </c>
      <c r="L124" s="21">
        <f t="shared" si="14"/>
        <v>0</v>
      </c>
      <c r="M124" s="21">
        <f t="shared" si="15"/>
        <v>5000</v>
      </c>
      <c r="N124" s="66"/>
      <c r="O124" s="66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  <c r="IJ124" s="67"/>
      <c r="IK124" s="67"/>
      <c r="IL124" s="67"/>
      <c r="IM124" s="67"/>
      <c r="IN124" s="67"/>
      <c r="IO124" s="67"/>
      <c r="IP124" s="67"/>
      <c r="IQ124" s="67"/>
      <c r="IR124" s="67"/>
      <c r="IS124" s="67"/>
      <c r="IT124" s="67"/>
    </row>
    <row r="125" spans="1:254" s="38" customFormat="1" ht="12.75" customHeight="1">
      <c r="A125" s="52">
        <v>121</v>
      </c>
      <c r="B125" s="63" t="s">
        <v>146</v>
      </c>
      <c r="C125" s="63" t="s">
        <v>149</v>
      </c>
      <c r="D125" s="63">
        <v>1</v>
      </c>
      <c r="E125" s="56" t="s">
        <v>17</v>
      </c>
      <c r="F125" s="21">
        <f t="shared" si="12"/>
        <v>6000</v>
      </c>
      <c r="G125" s="63">
        <v>1</v>
      </c>
      <c r="H125" s="57" t="s">
        <v>18</v>
      </c>
      <c r="I125" s="21">
        <f t="shared" si="13"/>
        <v>5000</v>
      </c>
      <c r="J125" s="63"/>
      <c r="K125" s="57" t="s">
        <v>19</v>
      </c>
      <c r="L125" s="21">
        <f t="shared" si="14"/>
        <v>0</v>
      </c>
      <c r="M125" s="21">
        <f t="shared" si="15"/>
        <v>11000</v>
      </c>
      <c r="N125" s="66"/>
      <c r="O125" s="66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  <c r="IJ125" s="67"/>
      <c r="IK125" s="67"/>
      <c r="IL125" s="67"/>
      <c r="IM125" s="67"/>
      <c r="IN125" s="67"/>
      <c r="IO125" s="67"/>
      <c r="IP125" s="67"/>
      <c r="IQ125" s="67"/>
      <c r="IR125" s="67"/>
      <c r="IS125" s="67"/>
      <c r="IT125" s="67"/>
    </row>
    <row r="126" spans="1:254" s="38" customFormat="1" ht="12.75" customHeight="1">
      <c r="A126" s="52">
        <v>122</v>
      </c>
      <c r="B126" s="63" t="s">
        <v>146</v>
      </c>
      <c r="C126" s="63" t="s">
        <v>150</v>
      </c>
      <c r="D126" s="63">
        <v>1</v>
      </c>
      <c r="E126" s="56" t="s">
        <v>17</v>
      </c>
      <c r="F126" s="21">
        <f t="shared" si="12"/>
        <v>6000</v>
      </c>
      <c r="G126" s="63">
        <v>1</v>
      </c>
      <c r="H126" s="57" t="s">
        <v>18</v>
      </c>
      <c r="I126" s="21">
        <f t="shared" si="13"/>
        <v>5000</v>
      </c>
      <c r="J126" s="63"/>
      <c r="K126" s="57" t="s">
        <v>19</v>
      </c>
      <c r="L126" s="21">
        <f t="shared" si="14"/>
        <v>0</v>
      </c>
      <c r="M126" s="21">
        <f t="shared" si="15"/>
        <v>11000</v>
      </c>
      <c r="N126" s="66"/>
      <c r="O126" s="66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68"/>
      <c r="FI126" s="68"/>
      <c r="FJ126" s="68"/>
      <c r="FK126" s="68"/>
      <c r="FL126" s="68"/>
      <c r="FM126" s="68"/>
      <c r="FN126" s="68"/>
      <c r="FO126" s="68"/>
      <c r="FP126" s="68"/>
      <c r="FQ126" s="68"/>
      <c r="FR126" s="68"/>
      <c r="FS126" s="68"/>
      <c r="FT126" s="68"/>
      <c r="FU126" s="68"/>
      <c r="FV126" s="68"/>
      <c r="FW126" s="68"/>
      <c r="FX126" s="68"/>
      <c r="FY126" s="68"/>
      <c r="FZ126" s="68"/>
      <c r="GA126" s="68"/>
      <c r="GB126" s="68"/>
      <c r="GC126" s="68"/>
      <c r="GD126" s="68"/>
      <c r="GE126" s="68"/>
      <c r="GF126" s="68"/>
      <c r="GG126" s="68"/>
      <c r="GH126" s="68"/>
      <c r="GI126" s="68"/>
      <c r="GJ126" s="68"/>
      <c r="GK126" s="68"/>
      <c r="GL126" s="68"/>
      <c r="GM126" s="68"/>
      <c r="GN126" s="68"/>
      <c r="GO126" s="68"/>
      <c r="GP126" s="68"/>
      <c r="GQ126" s="68"/>
      <c r="GR126" s="68"/>
      <c r="GS126" s="68"/>
      <c r="GT126" s="68"/>
      <c r="GU126" s="68"/>
      <c r="GV126" s="68"/>
      <c r="GW126" s="68"/>
      <c r="GX126" s="68"/>
      <c r="GY126" s="68"/>
      <c r="GZ126" s="68"/>
      <c r="HA126" s="68"/>
      <c r="HB126" s="68"/>
      <c r="HC126" s="68"/>
      <c r="HD126" s="68"/>
      <c r="HE126" s="68"/>
      <c r="HF126" s="68"/>
      <c r="HG126" s="68"/>
      <c r="HH126" s="68"/>
      <c r="HI126" s="68"/>
      <c r="HJ126" s="68"/>
      <c r="HK126" s="68"/>
      <c r="HL126" s="68"/>
      <c r="HM126" s="68"/>
      <c r="HN126" s="68"/>
      <c r="HO126" s="68"/>
      <c r="HP126" s="68"/>
      <c r="HQ126" s="68"/>
      <c r="HR126" s="68"/>
      <c r="HS126" s="68"/>
      <c r="HT126" s="68"/>
      <c r="HU126" s="68"/>
      <c r="HV126" s="68"/>
      <c r="HW126" s="68"/>
      <c r="HX126" s="68"/>
      <c r="HY126" s="68"/>
      <c r="HZ126" s="68"/>
      <c r="IA126" s="68"/>
      <c r="IB126" s="68"/>
      <c r="IC126" s="68"/>
      <c r="ID126" s="68"/>
      <c r="IE126" s="68"/>
      <c r="IF126" s="68"/>
      <c r="IG126" s="68"/>
      <c r="IH126" s="68"/>
      <c r="II126" s="68"/>
      <c r="IJ126" s="68"/>
      <c r="IK126" s="68"/>
      <c r="IL126" s="68"/>
      <c r="IM126" s="68"/>
      <c r="IN126" s="68"/>
      <c r="IO126" s="68"/>
      <c r="IP126" s="68"/>
      <c r="IQ126" s="68"/>
      <c r="IR126" s="68"/>
      <c r="IS126" s="68"/>
      <c r="IT126" s="68"/>
    </row>
    <row r="127" spans="1:254" s="38" customFormat="1" ht="12.75" customHeight="1">
      <c r="A127" s="52">
        <v>123</v>
      </c>
      <c r="B127" s="63" t="s">
        <v>146</v>
      </c>
      <c r="C127" s="63" t="s">
        <v>151</v>
      </c>
      <c r="D127" s="63"/>
      <c r="E127" s="56" t="s">
        <v>17</v>
      </c>
      <c r="F127" s="21">
        <f t="shared" si="12"/>
        <v>0</v>
      </c>
      <c r="G127" s="63"/>
      <c r="H127" s="57" t="s">
        <v>18</v>
      </c>
      <c r="I127" s="21">
        <f t="shared" si="13"/>
        <v>0</v>
      </c>
      <c r="J127" s="63">
        <v>1</v>
      </c>
      <c r="K127" s="57" t="s">
        <v>19</v>
      </c>
      <c r="L127" s="21">
        <f t="shared" si="14"/>
        <v>3000</v>
      </c>
      <c r="M127" s="21">
        <f t="shared" si="15"/>
        <v>3000</v>
      </c>
      <c r="N127" s="66"/>
      <c r="O127" s="66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68"/>
      <c r="FI127" s="68"/>
      <c r="FJ127" s="68"/>
      <c r="FK127" s="68"/>
      <c r="FL127" s="68"/>
      <c r="FM127" s="68"/>
      <c r="FN127" s="68"/>
      <c r="FO127" s="68"/>
      <c r="FP127" s="68"/>
      <c r="FQ127" s="68"/>
      <c r="FR127" s="68"/>
      <c r="FS127" s="68"/>
      <c r="FT127" s="68"/>
      <c r="FU127" s="68"/>
      <c r="FV127" s="68"/>
      <c r="FW127" s="68"/>
      <c r="FX127" s="68"/>
      <c r="FY127" s="68"/>
      <c r="FZ127" s="68"/>
      <c r="GA127" s="68"/>
      <c r="GB127" s="68"/>
      <c r="GC127" s="68"/>
      <c r="GD127" s="68"/>
      <c r="GE127" s="68"/>
      <c r="GF127" s="68"/>
      <c r="GG127" s="68"/>
      <c r="GH127" s="68"/>
      <c r="GI127" s="68"/>
      <c r="GJ127" s="68"/>
      <c r="GK127" s="68"/>
      <c r="GL127" s="68"/>
      <c r="GM127" s="68"/>
      <c r="GN127" s="68"/>
      <c r="GO127" s="68"/>
      <c r="GP127" s="68"/>
      <c r="GQ127" s="68"/>
      <c r="GR127" s="68"/>
      <c r="GS127" s="68"/>
      <c r="GT127" s="68"/>
      <c r="GU127" s="68"/>
      <c r="GV127" s="68"/>
      <c r="GW127" s="68"/>
      <c r="GX127" s="68"/>
      <c r="GY127" s="68"/>
      <c r="GZ127" s="68"/>
      <c r="HA127" s="68"/>
      <c r="HB127" s="68"/>
      <c r="HC127" s="68"/>
      <c r="HD127" s="68"/>
      <c r="HE127" s="68"/>
      <c r="HF127" s="68"/>
      <c r="HG127" s="68"/>
      <c r="HH127" s="68"/>
      <c r="HI127" s="68"/>
      <c r="HJ127" s="68"/>
      <c r="HK127" s="68"/>
      <c r="HL127" s="68"/>
      <c r="HM127" s="68"/>
      <c r="HN127" s="68"/>
      <c r="HO127" s="68"/>
      <c r="HP127" s="68"/>
      <c r="HQ127" s="68"/>
      <c r="HR127" s="68"/>
      <c r="HS127" s="68"/>
      <c r="HT127" s="68"/>
      <c r="HU127" s="68"/>
      <c r="HV127" s="68"/>
      <c r="HW127" s="68"/>
      <c r="HX127" s="68"/>
      <c r="HY127" s="68"/>
      <c r="HZ127" s="68"/>
      <c r="IA127" s="68"/>
      <c r="IB127" s="68"/>
      <c r="IC127" s="68"/>
      <c r="ID127" s="68"/>
      <c r="IE127" s="68"/>
      <c r="IF127" s="68"/>
      <c r="IG127" s="68"/>
      <c r="IH127" s="68"/>
      <c r="II127" s="68"/>
      <c r="IJ127" s="68"/>
      <c r="IK127" s="68"/>
      <c r="IL127" s="68"/>
      <c r="IM127" s="68"/>
      <c r="IN127" s="68"/>
      <c r="IO127" s="68"/>
      <c r="IP127" s="68"/>
      <c r="IQ127" s="68"/>
      <c r="IR127" s="68"/>
      <c r="IS127" s="68"/>
      <c r="IT127" s="68"/>
    </row>
    <row r="128" spans="1:254" s="38" customFormat="1" ht="12.75" customHeight="1">
      <c r="A128" s="52">
        <v>124</v>
      </c>
      <c r="B128" s="63" t="s">
        <v>152</v>
      </c>
      <c r="C128" s="63" t="s">
        <v>153</v>
      </c>
      <c r="D128" s="63">
        <v>1</v>
      </c>
      <c r="E128" s="56" t="s">
        <v>17</v>
      </c>
      <c r="F128" s="21">
        <f t="shared" si="12"/>
        <v>6000</v>
      </c>
      <c r="G128" s="63">
        <v>1</v>
      </c>
      <c r="H128" s="57" t="s">
        <v>18</v>
      </c>
      <c r="I128" s="21">
        <f t="shared" si="13"/>
        <v>5000</v>
      </c>
      <c r="J128" s="63"/>
      <c r="K128" s="57" t="s">
        <v>19</v>
      </c>
      <c r="L128" s="21">
        <f t="shared" si="14"/>
        <v>0</v>
      </c>
      <c r="M128" s="21">
        <f t="shared" si="15"/>
        <v>11000</v>
      </c>
      <c r="N128" s="66"/>
      <c r="O128" s="66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</row>
    <row r="129" spans="1:254" s="38" customFormat="1" ht="12.75" customHeight="1">
      <c r="A129" s="52">
        <v>125</v>
      </c>
      <c r="B129" s="63" t="s">
        <v>154</v>
      </c>
      <c r="C129" s="63" t="s">
        <v>155</v>
      </c>
      <c r="D129" s="63">
        <v>1</v>
      </c>
      <c r="E129" s="56" t="s">
        <v>17</v>
      </c>
      <c r="F129" s="21">
        <f t="shared" si="12"/>
        <v>6000</v>
      </c>
      <c r="G129" s="63"/>
      <c r="H129" s="57" t="s">
        <v>18</v>
      </c>
      <c r="I129" s="21">
        <f t="shared" si="13"/>
        <v>0</v>
      </c>
      <c r="J129" s="63"/>
      <c r="K129" s="57" t="s">
        <v>19</v>
      </c>
      <c r="L129" s="21">
        <f t="shared" si="14"/>
        <v>0</v>
      </c>
      <c r="M129" s="21">
        <f t="shared" si="15"/>
        <v>6000</v>
      </c>
      <c r="N129" s="66"/>
      <c r="O129" s="66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68"/>
      <c r="FK129" s="68"/>
      <c r="FL129" s="68"/>
      <c r="FM129" s="68"/>
      <c r="FN129" s="68"/>
      <c r="FO129" s="68"/>
      <c r="FP129" s="68"/>
      <c r="FQ129" s="68"/>
      <c r="FR129" s="68"/>
      <c r="FS129" s="68"/>
      <c r="FT129" s="68"/>
      <c r="FU129" s="68"/>
      <c r="FV129" s="68"/>
      <c r="FW129" s="68"/>
      <c r="FX129" s="68"/>
      <c r="FY129" s="68"/>
      <c r="FZ129" s="68"/>
      <c r="GA129" s="68"/>
      <c r="GB129" s="68"/>
      <c r="GC129" s="68"/>
      <c r="GD129" s="68"/>
      <c r="GE129" s="68"/>
      <c r="GF129" s="68"/>
      <c r="GG129" s="68"/>
      <c r="GH129" s="68"/>
      <c r="GI129" s="68"/>
      <c r="GJ129" s="68"/>
      <c r="GK129" s="68"/>
      <c r="GL129" s="68"/>
      <c r="GM129" s="68"/>
      <c r="GN129" s="68"/>
      <c r="GO129" s="68"/>
      <c r="GP129" s="68"/>
      <c r="GQ129" s="68"/>
      <c r="GR129" s="68"/>
      <c r="GS129" s="68"/>
      <c r="GT129" s="68"/>
      <c r="GU129" s="68"/>
      <c r="GV129" s="68"/>
      <c r="GW129" s="68"/>
      <c r="GX129" s="68"/>
      <c r="GY129" s="68"/>
      <c r="GZ129" s="68"/>
      <c r="HA129" s="68"/>
      <c r="HB129" s="68"/>
      <c r="HC129" s="68"/>
      <c r="HD129" s="68"/>
      <c r="HE129" s="68"/>
      <c r="HF129" s="68"/>
      <c r="HG129" s="68"/>
      <c r="HH129" s="68"/>
      <c r="HI129" s="68"/>
      <c r="HJ129" s="68"/>
      <c r="HK129" s="68"/>
      <c r="HL129" s="68"/>
      <c r="HM129" s="68"/>
      <c r="HN129" s="68"/>
      <c r="HO129" s="68"/>
      <c r="HP129" s="68"/>
      <c r="HQ129" s="68"/>
      <c r="HR129" s="68"/>
      <c r="HS129" s="68"/>
      <c r="HT129" s="68"/>
      <c r="HU129" s="68"/>
      <c r="HV129" s="68"/>
      <c r="HW129" s="68"/>
      <c r="HX129" s="68"/>
      <c r="HY129" s="68"/>
      <c r="HZ129" s="68"/>
      <c r="IA129" s="68"/>
      <c r="IB129" s="68"/>
      <c r="IC129" s="68"/>
      <c r="ID129" s="68"/>
      <c r="IE129" s="68"/>
      <c r="IF129" s="68"/>
      <c r="IG129" s="68"/>
      <c r="IH129" s="68"/>
      <c r="II129" s="68"/>
      <c r="IJ129" s="68"/>
      <c r="IK129" s="68"/>
      <c r="IL129" s="68"/>
      <c r="IM129" s="68"/>
      <c r="IN129" s="68"/>
      <c r="IO129" s="68"/>
      <c r="IP129" s="68"/>
      <c r="IQ129" s="68"/>
      <c r="IR129" s="68"/>
      <c r="IS129" s="68"/>
      <c r="IT129" s="68"/>
    </row>
    <row r="130" spans="1:254" s="38" customFormat="1" ht="12.75" customHeight="1">
      <c r="A130" s="52">
        <v>126</v>
      </c>
      <c r="B130" s="63" t="s">
        <v>156</v>
      </c>
      <c r="C130" s="63" t="s">
        <v>157</v>
      </c>
      <c r="D130" s="63">
        <v>1</v>
      </c>
      <c r="E130" s="56" t="s">
        <v>17</v>
      </c>
      <c r="F130" s="21">
        <f t="shared" si="12"/>
        <v>6000</v>
      </c>
      <c r="G130" s="63"/>
      <c r="H130" s="57" t="s">
        <v>18</v>
      </c>
      <c r="I130" s="21">
        <f t="shared" si="13"/>
        <v>0</v>
      </c>
      <c r="J130" s="63"/>
      <c r="K130" s="57" t="s">
        <v>19</v>
      </c>
      <c r="L130" s="21">
        <f t="shared" si="14"/>
        <v>0</v>
      </c>
      <c r="M130" s="21">
        <f t="shared" si="15"/>
        <v>6000</v>
      </c>
      <c r="N130" s="66"/>
      <c r="O130" s="66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68"/>
      <c r="FI130" s="68"/>
      <c r="FJ130" s="68"/>
      <c r="FK130" s="68"/>
      <c r="FL130" s="68"/>
      <c r="FM130" s="68"/>
      <c r="FN130" s="68"/>
      <c r="FO130" s="68"/>
      <c r="FP130" s="68"/>
      <c r="FQ130" s="68"/>
      <c r="FR130" s="68"/>
      <c r="FS130" s="68"/>
      <c r="FT130" s="68"/>
      <c r="FU130" s="68"/>
      <c r="FV130" s="68"/>
      <c r="FW130" s="68"/>
      <c r="FX130" s="68"/>
      <c r="FY130" s="68"/>
      <c r="FZ130" s="68"/>
      <c r="GA130" s="68"/>
      <c r="GB130" s="68"/>
      <c r="GC130" s="68"/>
      <c r="GD130" s="68"/>
      <c r="GE130" s="68"/>
      <c r="GF130" s="68"/>
      <c r="GG130" s="68"/>
      <c r="GH130" s="68"/>
      <c r="GI130" s="68"/>
      <c r="GJ130" s="68"/>
      <c r="GK130" s="68"/>
      <c r="GL130" s="68"/>
      <c r="GM130" s="68"/>
      <c r="GN130" s="68"/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  <c r="IQ130" s="68"/>
      <c r="IR130" s="68"/>
      <c r="IS130" s="68"/>
      <c r="IT130" s="68"/>
    </row>
    <row r="131" spans="1:254" s="38" customFormat="1" ht="12.75" customHeight="1">
      <c r="A131" s="52">
        <v>127</v>
      </c>
      <c r="B131" s="63" t="s">
        <v>158</v>
      </c>
      <c r="C131" s="63" t="s">
        <v>159</v>
      </c>
      <c r="D131" s="63">
        <v>1</v>
      </c>
      <c r="E131" s="56" t="s">
        <v>17</v>
      </c>
      <c r="F131" s="21">
        <f t="shared" si="12"/>
        <v>6000</v>
      </c>
      <c r="G131" s="63"/>
      <c r="H131" s="57" t="s">
        <v>18</v>
      </c>
      <c r="I131" s="21">
        <f t="shared" si="13"/>
        <v>0</v>
      </c>
      <c r="J131" s="63"/>
      <c r="K131" s="57" t="s">
        <v>19</v>
      </c>
      <c r="L131" s="21">
        <f t="shared" si="14"/>
        <v>0</v>
      </c>
      <c r="M131" s="21">
        <f t="shared" si="15"/>
        <v>6000</v>
      </c>
      <c r="N131" s="66"/>
      <c r="O131" s="66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68"/>
      <c r="FI131" s="68"/>
      <c r="FJ131" s="68"/>
      <c r="FK131" s="68"/>
      <c r="FL131" s="68"/>
      <c r="FM131" s="68"/>
      <c r="FN131" s="68"/>
      <c r="FO131" s="68"/>
      <c r="FP131" s="68"/>
      <c r="FQ131" s="68"/>
      <c r="FR131" s="68"/>
      <c r="FS131" s="68"/>
      <c r="FT131" s="68"/>
      <c r="FU131" s="68"/>
      <c r="FV131" s="68"/>
      <c r="FW131" s="68"/>
      <c r="FX131" s="68"/>
      <c r="FY131" s="68"/>
      <c r="FZ131" s="68"/>
      <c r="GA131" s="68"/>
      <c r="GB131" s="68"/>
      <c r="GC131" s="68"/>
      <c r="GD131" s="68"/>
      <c r="GE131" s="68"/>
      <c r="GF131" s="68"/>
      <c r="GG131" s="68"/>
      <c r="GH131" s="68"/>
      <c r="GI131" s="68"/>
      <c r="GJ131" s="68"/>
      <c r="GK131" s="68"/>
      <c r="GL131" s="68"/>
      <c r="GM131" s="68"/>
      <c r="GN131" s="68"/>
      <c r="GO131" s="68"/>
      <c r="GP131" s="68"/>
      <c r="GQ131" s="68"/>
      <c r="GR131" s="68"/>
      <c r="GS131" s="68"/>
      <c r="GT131" s="68"/>
      <c r="GU131" s="68"/>
      <c r="GV131" s="68"/>
      <c r="GW131" s="68"/>
      <c r="GX131" s="68"/>
      <c r="GY131" s="68"/>
      <c r="GZ131" s="68"/>
      <c r="HA131" s="68"/>
      <c r="HB131" s="68"/>
      <c r="HC131" s="68"/>
      <c r="HD131" s="68"/>
      <c r="HE131" s="68"/>
      <c r="HF131" s="68"/>
      <c r="HG131" s="68"/>
      <c r="HH131" s="68"/>
      <c r="HI131" s="68"/>
      <c r="HJ131" s="68"/>
      <c r="HK131" s="68"/>
      <c r="HL131" s="68"/>
      <c r="HM131" s="68"/>
      <c r="HN131" s="68"/>
      <c r="HO131" s="68"/>
      <c r="HP131" s="68"/>
      <c r="HQ131" s="68"/>
      <c r="HR131" s="68"/>
      <c r="HS131" s="68"/>
      <c r="HT131" s="68"/>
      <c r="HU131" s="68"/>
      <c r="HV131" s="68"/>
      <c r="HW131" s="68"/>
      <c r="HX131" s="68"/>
      <c r="HY131" s="68"/>
      <c r="HZ131" s="68"/>
      <c r="IA131" s="68"/>
      <c r="IB131" s="68"/>
      <c r="IC131" s="68"/>
      <c r="ID131" s="68"/>
      <c r="IE131" s="68"/>
      <c r="IF131" s="68"/>
      <c r="IG131" s="68"/>
      <c r="IH131" s="68"/>
      <c r="II131" s="68"/>
      <c r="IJ131" s="68"/>
      <c r="IK131" s="68"/>
      <c r="IL131" s="68"/>
      <c r="IM131" s="68"/>
      <c r="IN131" s="68"/>
      <c r="IO131" s="68"/>
      <c r="IP131" s="68"/>
      <c r="IQ131" s="68"/>
      <c r="IR131" s="68"/>
      <c r="IS131" s="68"/>
      <c r="IT131" s="68"/>
    </row>
    <row r="132" spans="1:254" s="39" customFormat="1" ht="12.75" customHeight="1">
      <c r="A132" s="52">
        <v>128</v>
      </c>
      <c r="B132" s="63" t="s">
        <v>158</v>
      </c>
      <c r="C132" s="63" t="s">
        <v>160</v>
      </c>
      <c r="D132" s="63">
        <v>1</v>
      </c>
      <c r="E132" s="56" t="s">
        <v>17</v>
      </c>
      <c r="F132" s="21">
        <f t="shared" si="12"/>
        <v>6000</v>
      </c>
      <c r="G132" s="63"/>
      <c r="H132" s="57" t="s">
        <v>18</v>
      </c>
      <c r="I132" s="21">
        <f t="shared" si="13"/>
        <v>0</v>
      </c>
      <c r="J132" s="63"/>
      <c r="K132" s="57" t="s">
        <v>19</v>
      </c>
      <c r="L132" s="21">
        <f t="shared" si="14"/>
        <v>0</v>
      </c>
      <c r="M132" s="21">
        <f t="shared" si="15"/>
        <v>6000</v>
      </c>
      <c r="N132" s="66"/>
      <c r="O132" s="66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68"/>
      <c r="FI132" s="68"/>
      <c r="FJ132" s="68"/>
      <c r="FK132" s="68"/>
      <c r="FL132" s="68"/>
      <c r="FM132" s="68"/>
      <c r="FN132" s="68"/>
      <c r="FO132" s="68"/>
      <c r="FP132" s="68"/>
      <c r="FQ132" s="68"/>
      <c r="FR132" s="68"/>
      <c r="FS132" s="68"/>
      <c r="FT132" s="68"/>
      <c r="FU132" s="68"/>
      <c r="FV132" s="68"/>
      <c r="FW132" s="68"/>
      <c r="FX132" s="68"/>
      <c r="FY132" s="68"/>
      <c r="FZ132" s="68"/>
      <c r="GA132" s="68"/>
      <c r="GB132" s="68"/>
      <c r="GC132" s="68"/>
      <c r="GD132" s="68"/>
      <c r="GE132" s="68"/>
      <c r="GF132" s="68"/>
      <c r="GG132" s="68"/>
      <c r="GH132" s="68"/>
      <c r="GI132" s="68"/>
      <c r="GJ132" s="68"/>
      <c r="GK132" s="68"/>
      <c r="GL132" s="68"/>
      <c r="GM132" s="68"/>
      <c r="GN132" s="68"/>
      <c r="GO132" s="68"/>
      <c r="GP132" s="68"/>
      <c r="GQ132" s="68"/>
      <c r="GR132" s="68"/>
      <c r="GS132" s="68"/>
      <c r="GT132" s="68"/>
      <c r="GU132" s="68"/>
      <c r="GV132" s="68"/>
      <c r="GW132" s="68"/>
      <c r="GX132" s="68"/>
      <c r="GY132" s="68"/>
      <c r="GZ132" s="68"/>
      <c r="HA132" s="68"/>
      <c r="HB132" s="68"/>
      <c r="HC132" s="68"/>
      <c r="HD132" s="68"/>
      <c r="HE132" s="68"/>
      <c r="HF132" s="68"/>
      <c r="HG132" s="68"/>
      <c r="HH132" s="68"/>
      <c r="HI132" s="68"/>
      <c r="HJ132" s="68"/>
      <c r="HK132" s="68"/>
      <c r="HL132" s="68"/>
      <c r="HM132" s="68"/>
      <c r="HN132" s="68"/>
      <c r="HO132" s="68"/>
      <c r="HP132" s="68"/>
      <c r="HQ132" s="68"/>
      <c r="HR132" s="68"/>
      <c r="HS132" s="68"/>
      <c r="HT132" s="68"/>
      <c r="HU132" s="68"/>
      <c r="HV132" s="68"/>
      <c r="HW132" s="68"/>
      <c r="HX132" s="68"/>
      <c r="HY132" s="68"/>
      <c r="HZ132" s="68"/>
      <c r="IA132" s="68"/>
      <c r="IB132" s="68"/>
      <c r="IC132" s="68"/>
      <c r="ID132" s="68"/>
      <c r="IE132" s="68"/>
      <c r="IF132" s="68"/>
      <c r="IG132" s="68"/>
      <c r="IH132" s="68"/>
      <c r="II132" s="68"/>
      <c r="IJ132" s="68"/>
      <c r="IK132" s="68"/>
      <c r="IL132" s="68"/>
      <c r="IM132" s="68"/>
      <c r="IN132" s="68"/>
      <c r="IO132" s="68"/>
      <c r="IP132" s="68"/>
      <c r="IQ132" s="68"/>
      <c r="IR132" s="68"/>
      <c r="IS132" s="68"/>
      <c r="IT132" s="68"/>
    </row>
    <row r="133" spans="1:254" s="38" customFormat="1" ht="12.75" customHeight="1">
      <c r="A133" s="52">
        <v>129</v>
      </c>
      <c r="B133" s="63" t="s">
        <v>158</v>
      </c>
      <c r="C133" s="63" t="s">
        <v>161</v>
      </c>
      <c r="D133" s="63">
        <v>1</v>
      </c>
      <c r="E133" s="56" t="s">
        <v>17</v>
      </c>
      <c r="F133" s="21">
        <f t="shared" si="12"/>
        <v>6000</v>
      </c>
      <c r="G133" s="63">
        <v>1</v>
      </c>
      <c r="H133" s="57" t="s">
        <v>18</v>
      </c>
      <c r="I133" s="21">
        <f t="shared" si="13"/>
        <v>5000</v>
      </c>
      <c r="J133" s="63"/>
      <c r="K133" s="57" t="s">
        <v>19</v>
      </c>
      <c r="L133" s="21">
        <f t="shared" si="14"/>
        <v>0</v>
      </c>
      <c r="M133" s="21">
        <f t="shared" si="15"/>
        <v>11000</v>
      </c>
      <c r="N133" s="66"/>
      <c r="O133" s="66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68"/>
      <c r="FI133" s="68"/>
      <c r="FJ133" s="68"/>
      <c r="FK133" s="68"/>
      <c r="FL133" s="68"/>
      <c r="FM133" s="68"/>
      <c r="FN133" s="68"/>
      <c r="FO133" s="68"/>
      <c r="FP133" s="68"/>
      <c r="FQ133" s="68"/>
      <c r="FR133" s="68"/>
      <c r="FS133" s="68"/>
      <c r="FT133" s="68"/>
      <c r="FU133" s="68"/>
      <c r="FV133" s="68"/>
      <c r="FW133" s="68"/>
      <c r="FX133" s="68"/>
      <c r="FY133" s="68"/>
      <c r="FZ133" s="68"/>
      <c r="GA133" s="68"/>
      <c r="GB133" s="68"/>
      <c r="GC133" s="68"/>
      <c r="GD133" s="68"/>
      <c r="GE133" s="68"/>
      <c r="GF133" s="68"/>
      <c r="GG133" s="68"/>
      <c r="GH133" s="68"/>
      <c r="GI133" s="68"/>
      <c r="GJ133" s="68"/>
      <c r="GK133" s="68"/>
      <c r="GL133" s="68"/>
      <c r="GM133" s="68"/>
      <c r="GN133" s="68"/>
      <c r="GO133" s="68"/>
      <c r="GP133" s="68"/>
      <c r="GQ133" s="68"/>
      <c r="GR133" s="68"/>
      <c r="GS133" s="68"/>
      <c r="GT133" s="68"/>
      <c r="GU133" s="68"/>
      <c r="GV133" s="68"/>
      <c r="GW133" s="68"/>
      <c r="GX133" s="68"/>
      <c r="GY133" s="68"/>
      <c r="GZ133" s="68"/>
      <c r="HA133" s="68"/>
      <c r="HB133" s="68"/>
      <c r="HC133" s="68"/>
      <c r="HD133" s="68"/>
      <c r="HE133" s="68"/>
      <c r="HF133" s="68"/>
      <c r="HG133" s="68"/>
      <c r="HH133" s="68"/>
      <c r="HI133" s="68"/>
      <c r="HJ133" s="68"/>
      <c r="HK133" s="68"/>
      <c r="HL133" s="68"/>
      <c r="HM133" s="68"/>
      <c r="HN133" s="68"/>
      <c r="HO133" s="68"/>
      <c r="HP133" s="68"/>
      <c r="HQ133" s="68"/>
      <c r="HR133" s="68"/>
      <c r="HS133" s="68"/>
      <c r="HT133" s="68"/>
      <c r="HU133" s="68"/>
      <c r="HV133" s="68"/>
      <c r="HW133" s="68"/>
      <c r="HX133" s="68"/>
      <c r="HY133" s="68"/>
      <c r="HZ133" s="68"/>
      <c r="IA133" s="68"/>
      <c r="IB133" s="68"/>
      <c r="IC133" s="68"/>
      <c r="ID133" s="68"/>
      <c r="IE133" s="68"/>
      <c r="IF133" s="68"/>
      <c r="IG133" s="68"/>
      <c r="IH133" s="68"/>
      <c r="II133" s="68"/>
      <c r="IJ133" s="68"/>
      <c r="IK133" s="68"/>
      <c r="IL133" s="68"/>
      <c r="IM133" s="68"/>
      <c r="IN133" s="68"/>
      <c r="IO133" s="68"/>
      <c r="IP133" s="68"/>
      <c r="IQ133" s="68"/>
      <c r="IR133" s="68"/>
      <c r="IS133" s="68"/>
      <c r="IT133" s="68"/>
    </row>
    <row r="134" spans="1:254" s="38" customFormat="1" ht="12.75" customHeight="1">
      <c r="A134" s="52">
        <v>130</v>
      </c>
      <c r="B134" s="63" t="s">
        <v>158</v>
      </c>
      <c r="C134" s="63" t="s">
        <v>162</v>
      </c>
      <c r="D134" s="63">
        <v>1</v>
      </c>
      <c r="E134" s="56" t="s">
        <v>17</v>
      </c>
      <c r="F134" s="21">
        <f aca="true" t="shared" si="17" ref="F134:F182">D134*6000</f>
        <v>6000</v>
      </c>
      <c r="G134" s="63"/>
      <c r="H134" s="57" t="s">
        <v>18</v>
      </c>
      <c r="I134" s="21">
        <f aca="true" t="shared" si="18" ref="I134:I182">G134*5000</f>
        <v>0</v>
      </c>
      <c r="J134" s="63"/>
      <c r="K134" s="57" t="s">
        <v>19</v>
      </c>
      <c r="L134" s="21">
        <f aca="true" t="shared" si="19" ref="L134:L182">J134*3000</f>
        <v>0</v>
      </c>
      <c r="M134" s="21">
        <f aca="true" t="shared" si="20" ref="M134:M182">F134+I134+L134</f>
        <v>6000</v>
      </c>
      <c r="N134" s="66"/>
      <c r="O134" s="66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68"/>
      <c r="FI134" s="68"/>
      <c r="FJ134" s="68"/>
      <c r="FK134" s="68"/>
      <c r="FL134" s="68"/>
      <c r="FM134" s="68"/>
      <c r="FN134" s="68"/>
      <c r="FO134" s="68"/>
      <c r="FP134" s="68"/>
      <c r="FQ134" s="68"/>
      <c r="FR134" s="68"/>
      <c r="FS134" s="68"/>
      <c r="FT134" s="68"/>
      <c r="FU134" s="68"/>
      <c r="FV134" s="68"/>
      <c r="FW134" s="68"/>
      <c r="FX134" s="68"/>
      <c r="FY134" s="68"/>
      <c r="FZ134" s="68"/>
      <c r="GA134" s="68"/>
      <c r="GB134" s="68"/>
      <c r="GC134" s="68"/>
      <c r="GD134" s="68"/>
      <c r="GE134" s="68"/>
      <c r="GF134" s="68"/>
      <c r="GG134" s="68"/>
      <c r="GH134" s="68"/>
      <c r="GI134" s="68"/>
      <c r="GJ134" s="68"/>
      <c r="GK134" s="68"/>
      <c r="GL134" s="68"/>
      <c r="GM134" s="68"/>
      <c r="GN134" s="68"/>
      <c r="GO134" s="68"/>
      <c r="GP134" s="68"/>
      <c r="GQ134" s="68"/>
      <c r="GR134" s="68"/>
      <c r="GS134" s="68"/>
      <c r="GT134" s="68"/>
      <c r="GU134" s="68"/>
      <c r="GV134" s="68"/>
      <c r="GW134" s="68"/>
      <c r="GX134" s="68"/>
      <c r="GY134" s="68"/>
      <c r="GZ134" s="68"/>
      <c r="HA134" s="68"/>
      <c r="HB134" s="68"/>
      <c r="HC134" s="68"/>
      <c r="HD134" s="68"/>
      <c r="HE134" s="68"/>
      <c r="HF134" s="68"/>
      <c r="HG134" s="68"/>
      <c r="HH134" s="68"/>
      <c r="HI134" s="68"/>
      <c r="HJ134" s="68"/>
      <c r="HK134" s="68"/>
      <c r="HL134" s="68"/>
      <c r="HM134" s="68"/>
      <c r="HN134" s="68"/>
      <c r="HO134" s="68"/>
      <c r="HP134" s="68"/>
      <c r="HQ134" s="68"/>
      <c r="HR134" s="68"/>
      <c r="HS134" s="68"/>
      <c r="HT134" s="68"/>
      <c r="HU134" s="68"/>
      <c r="HV134" s="68"/>
      <c r="HW134" s="68"/>
      <c r="HX134" s="68"/>
      <c r="HY134" s="68"/>
      <c r="HZ134" s="68"/>
      <c r="IA134" s="68"/>
      <c r="IB134" s="68"/>
      <c r="IC134" s="68"/>
      <c r="ID134" s="68"/>
      <c r="IE134" s="68"/>
      <c r="IF134" s="68"/>
      <c r="IG134" s="68"/>
      <c r="IH134" s="68"/>
      <c r="II134" s="68"/>
      <c r="IJ134" s="68"/>
      <c r="IK134" s="68"/>
      <c r="IL134" s="68"/>
      <c r="IM134" s="68"/>
      <c r="IN134" s="68"/>
      <c r="IO134" s="68"/>
      <c r="IP134" s="68"/>
      <c r="IQ134" s="68"/>
      <c r="IR134" s="68"/>
      <c r="IS134" s="68"/>
      <c r="IT134" s="68"/>
    </row>
    <row r="135" spans="1:254" s="38" customFormat="1" ht="12.75" customHeight="1">
      <c r="A135" s="52">
        <v>131</v>
      </c>
      <c r="B135" s="63" t="s">
        <v>163</v>
      </c>
      <c r="C135" s="63" t="s">
        <v>164</v>
      </c>
      <c r="D135" s="63"/>
      <c r="E135" s="56" t="s">
        <v>17</v>
      </c>
      <c r="F135" s="21">
        <f t="shared" si="17"/>
        <v>0</v>
      </c>
      <c r="G135" s="63">
        <v>1</v>
      </c>
      <c r="H135" s="57" t="s">
        <v>18</v>
      </c>
      <c r="I135" s="21">
        <f t="shared" si="18"/>
        <v>5000</v>
      </c>
      <c r="J135" s="63"/>
      <c r="K135" s="57" t="s">
        <v>19</v>
      </c>
      <c r="L135" s="21">
        <f t="shared" si="19"/>
        <v>0</v>
      </c>
      <c r="M135" s="21">
        <f t="shared" si="20"/>
        <v>5000</v>
      </c>
      <c r="N135" s="78"/>
      <c r="O135" s="7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  <c r="IQ135" s="68"/>
      <c r="IR135" s="68"/>
      <c r="IS135" s="68"/>
      <c r="IT135" s="68"/>
    </row>
    <row r="136" spans="1:254" s="38" customFormat="1" ht="12.75" customHeight="1">
      <c r="A136" s="52">
        <v>132</v>
      </c>
      <c r="B136" s="63" t="s">
        <v>163</v>
      </c>
      <c r="C136" s="63" t="s">
        <v>165</v>
      </c>
      <c r="D136" s="63"/>
      <c r="E136" s="56" t="s">
        <v>17</v>
      </c>
      <c r="F136" s="21">
        <f t="shared" si="17"/>
        <v>0</v>
      </c>
      <c r="G136" s="63">
        <v>1</v>
      </c>
      <c r="H136" s="57" t="s">
        <v>18</v>
      </c>
      <c r="I136" s="21">
        <f t="shared" si="18"/>
        <v>5000</v>
      </c>
      <c r="J136" s="63"/>
      <c r="K136" s="57" t="s">
        <v>19</v>
      </c>
      <c r="L136" s="21">
        <f t="shared" si="19"/>
        <v>0</v>
      </c>
      <c r="M136" s="21">
        <f t="shared" si="20"/>
        <v>5000</v>
      </c>
      <c r="N136" s="78"/>
      <c r="O136" s="7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68"/>
      <c r="FI136" s="68"/>
      <c r="FJ136" s="68"/>
      <c r="FK136" s="68"/>
      <c r="FL136" s="68"/>
      <c r="FM136" s="68"/>
      <c r="FN136" s="68"/>
      <c r="FO136" s="68"/>
      <c r="FP136" s="68"/>
      <c r="FQ136" s="68"/>
      <c r="FR136" s="68"/>
      <c r="FS136" s="68"/>
      <c r="FT136" s="68"/>
      <c r="FU136" s="68"/>
      <c r="FV136" s="68"/>
      <c r="FW136" s="68"/>
      <c r="FX136" s="68"/>
      <c r="FY136" s="68"/>
      <c r="FZ136" s="68"/>
      <c r="GA136" s="68"/>
      <c r="GB136" s="68"/>
      <c r="GC136" s="68"/>
      <c r="GD136" s="68"/>
      <c r="GE136" s="68"/>
      <c r="GF136" s="68"/>
      <c r="GG136" s="68"/>
      <c r="GH136" s="68"/>
      <c r="GI136" s="68"/>
      <c r="GJ136" s="68"/>
      <c r="GK136" s="68"/>
      <c r="GL136" s="68"/>
      <c r="GM136" s="68"/>
      <c r="GN136" s="68"/>
      <c r="GO136" s="68"/>
      <c r="GP136" s="68"/>
      <c r="GQ136" s="68"/>
      <c r="GR136" s="68"/>
      <c r="GS136" s="68"/>
      <c r="GT136" s="68"/>
      <c r="GU136" s="68"/>
      <c r="GV136" s="68"/>
      <c r="GW136" s="68"/>
      <c r="GX136" s="68"/>
      <c r="GY136" s="68"/>
      <c r="GZ136" s="68"/>
      <c r="HA136" s="68"/>
      <c r="HB136" s="68"/>
      <c r="HC136" s="68"/>
      <c r="HD136" s="68"/>
      <c r="HE136" s="68"/>
      <c r="HF136" s="68"/>
      <c r="HG136" s="68"/>
      <c r="HH136" s="68"/>
      <c r="HI136" s="68"/>
      <c r="HJ136" s="68"/>
      <c r="HK136" s="68"/>
      <c r="HL136" s="68"/>
      <c r="HM136" s="68"/>
      <c r="HN136" s="68"/>
      <c r="HO136" s="68"/>
      <c r="HP136" s="68"/>
      <c r="HQ136" s="68"/>
      <c r="HR136" s="68"/>
      <c r="HS136" s="68"/>
      <c r="HT136" s="68"/>
      <c r="HU136" s="68"/>
      <c r="HV136" s="68"/>
      <c r="HW136" s="68"/>
      <c r="HX136" s="68"/>
      <c r="HY136" s="68"/>
      <c r="HZ136" s="68"/>
      <c r="IA136" s="68"/>
      <c r="IB136" s="68"/>
      <c r="IC136" s="68"/>
      <c r="ID136" s="68"/>
      <c r="IE136" s="68"/>
      <c r="IF136" s="68"/>
      <c r="IG136" s="68"/>
      <c r="IH136" s="68"/>
      <c r="II136" s="68"/>
      <c r="IJ136" s="68"/>
      <c r="IK136" s="68"/>
      <c r="IL136" s="68"/>
      <c r="IM136" s="68"/>
      <c r="IN136" s="68"/>
      <c r="IO136" s="68"/>
      <c r="IP136" s="68"/>
      <c r="IQ136" s="68"/>
      <c r="IR136" s="68"/>
      <c r="IS136" s="68"/>
      <c r="IT136" s="68"/>
    </row>
    <row r="137" spans="1:254" s="38" customFormat="1" ht="12.75" customHeight="1">
      <c r="A137" s="52">
        <v>133</v>
      </c>
      <c r="B137" s="63" t="s">
        <v>163</v>
      </c>
      <c r="C137" s="63" t="s">
        <v>166</v>
      </c>
      <c r="D137" s="63"/>
      <c r="E137" s="56" t="s">
        <v>17</v>
      </c>
      <c r="F137" s="21">
        <f t="shared" si="17"/>
        <v>0</v>
      </c>
      <c r="G137" s="63">
        <v>1</v>
      </c>
      <c r="H137" s="57" t="s">
        <v>18</v>
      </c>
      <c r="I137" s="21">
        <f t="shared" si="18"/>
        <v>5000</v>
      </c>
      <c r="J137" s="63"/>
      <c r="K137" s="57" t="s">
        <v>19</v>
      </c>
      <c r="L137" s="21">
        <f t="shared" si="19"/>
        <v>0</v>
      </c>
      <c r="M137" s="21">
        <f t="shared" si="20"/>
        <v>5000</v>
      </c>
      <c r="N137" s="78"/>
      <c r="O137" s="7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68"/>
      <c r="FI137" s="68"/>
      <c r="FJ137" s="68"/>
      <c r="FK137" s="68"/>
      <c r="FL137" s="68"/>
      <c r="FM137" s="68"/>
      <c r="FN137" s="68"/>
      <c r="FO137" s="68"/>
      <c r="FP137" s="68"/>
      <c r="FQ137" s="68"/>
      <c r="FR137" s="68"/>
      <c r="FS137" s="68"/>
      <c r="FT137" s="68"/>
      <c r="FU137" s="68"/>
      <c r="FV137" s="68"/>
      <c r="FW137" s="68"/>
      <c r="FX137" s="68"/>
      <c r="FY137" s="68"/>
      <c r="FZ137" s="68"/>
      <c r="GA137" s="68"/>
      <c r="GB137" s="68"/>
      <c r="GC137" s="68"/>
      <c r="GD137" s="68"/>
      <c r="GE137" s="68"/>
      <c r="GF137" s="68"/>
      <c r="GG137" s="68"/>
      <c r="GH137" s="68"/>
      <c r="GI137" s="68"/>
      <c r="GJ137" s="68"/>
      <c r="GK137" s="68"/>
      <c r="GL137" s="68"/>
      <c r="GM137" s="68"/>
      <c r="GN137" s="68"/>
      <c r="GO137" s="68"/>
      <c r="GP137" s="68"/>
      <c r="GQ137" s="68"/>
      <c r="GR137" s="68"/>
      <c r="GS137" s="68"/>
      <c r="GT137" s="68"/>
      <c r="GU137" s="68"/>
      <c r="GV137" s="68"/>
      <c r="GW137" s="68"/>
      <c r="GX137" s="68"/>
      <c r="GY137" s="68"/>
      <c r="GZ137" s="68"/>
      <c r="HA137" s="68"/>
      <c r="HB137" s="68"/>
      <c r="HC137" s="68"/>
      <c r="HD137" s="68"/>
      <c r="HE137" s="68"/>
      <c r="HF137" s="68"/>
      <c r="HG137" s="68"/>
      <c r="HH137" s="68"/>
      <c r="HI137" s="68"/>
      <c r="HJ137" s="68"/>
      <c r="HK137" s="68"/>
      <c r="HL137" s="68"/>
      <c r="HM137" s="68"/>
      <c r="HN137" s="68"/>
      <c r="HO137" s="68"/>
      <c r="HP137" s="68"/>
      <c r="HQ137" s="68"/>
      <c r="HR137" s="68"/>
      <c r="HS137" s="68"/>
      <c r="HT137" s="68"/>
      <c r="HU137" s="68"/>
      <c r="HV137" s="68"/>
      <c r="HW137" s="68"/>
      <c r="HX137" s="68"/>
      <c r="HY137" s="68"/>
      <c r="HZ137" s="68"/>
      <c r="IA137" s="68"/>
      <c r="IB137" s="68"/>
      <c r="IC137" s="68"/>
      <c r="ID137" s="68"/>
      <c r="IE137" s="68"/>
      <c r="IF137" s="68"/>
      <c r="IG137" s="68"/>
      <c r="IH137" s="68"/>
      <c r="II137" s="68"/>
      <c r="IJ137" s="68"/>
      <c r="IK137" s="68"/>
      <c r="IL137" s="68"/>
      <c r="IM137" s="68"/>
      <c r="IN137" s="68"/>
      <c r="IO137" s="68"/>
      <c r="IP137" s="68"/>
      <c r="IQ137" s="68"/>
      <c r="IR137" s="68"/>
      <c r="IS137" s="68"/>
      <c r="IT137" s="68"/>
    </row>
    <row r="138" spans="1:254" s="38" customFormat="1" ht="12.75" customHeight="1">
      <c r="A138" s="52">
        <v>134</v>
      </c>
      <c r="B138" s="63" t="s">
        <v>163</v>
      </c>
      <c r="C138" s="69" t="s">
        <v>167</v>
      </c>
      <c r="D138" s="69">
        <v>1</v>
      </c>
      <c r="E138" s="56" t="s">
        <v>17</v>
      </c>
      <c r="F138" s="21">
        <f t="shared" si="17"/>
        <v>6000</v>
      </c>
      <c r="G138" s="69"/>
      <c r="H138" s="57" t="s">
        <v>18</v>
      </c>
      <c r="I138" s="21">
        <f t="shared" si="18"/>
        <v>0</v>
      </c>
      <c r="J138" s="69"/>
      <c r="K138" s="57" t="s">
        <v>19</v>
      </c>
      <c r="L138" s="21">
        <f t="shared" si="19"/>
        <v>0</v>
      </c>
      <c r="M138" s="21">
        <f t="shared" si="20"/>
        <v>6000</v>
      </c>
      <c r="N138" s="78"/>
      <c r="O138" s="7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68"/>
      <c r="FI138" s="68"/>
      <c r="FJ138" s="68"/>
      <c r="FK138" s="68"/>
      <c r="FL138" s="68"/>
      <c r="FM138" s="68"/>
      <c r="FN138" s="68"/>
      <c r="FO138" s="68"/>
      <c r="FP138" s="68"/>
      <c r="FQ138" s="68"/>
      <c r="FR138" s="68"/>
      <c r="FS138" s="68"/>
      <c r="FT138" s="68"/>
      <c r="FU138" s="68"/>
      <c r="FV138" s="68"/>
      <c r="FW138" s="68"/>
      <c r="FX138" s="68"/>
      <c r="FY138" s="68"/>
      <c r="FZ138" s="68"/>
      <c r="GA138" s="68"/>
      <c r="GB138" s="68"/>
      <c r="GC138" s="68"/>
      <c r="GD138" s="68"/>
      <c r="GE138" s="68"/>
      <c r="GF138" s="68"/>
      <c r="GG138" s="68"/>
      <c r="GH138" s="68"/>
      <c r="GI138" s="68"/>
      <c r="GJ138" s="68"/>
      <c r="GK138" s="68"/>
      <c r="GL138" s="68"/>
      <c r="GM138" s="68"/>
      <c r="GN138" s="68"/>
      <c r="GO138" s="68"/>
      <c r="GP138" s="68"/>
      <c r="GQ138" s="68"/>
      <c r="GR138" s="68"/>
      <c r="GS138" s="68"/>
      <c r="GT138" s="68"/>
      <c r="GU138" s="68"/>
      <c r="GV138" s="68"/>
      <c r="GW138" s="68"/>
      <c r="GX138" s="68"/>
      <c r="GY138" s="68"/>
      <c r="GZ138" s="68"/>
      <c r="HA138" s="68"/>
      <c r="HB138" s="68"/>
      <c r="HC138" s="68"/>
      <c r="HD138" s="68"/>
      <c r="HE138" s="68"/>
      <c r="HF138" s="68"/>
      <c r="HG138" s="68"/>
      <c r="HH138" s="68"/>
      <c r="HI138" s="68"/>
      <c r="HJ138" s="68"/>
      <c r="HK138" s="68"/>
      <c r="HL138" s="68"/>
      <c r="HM138" s="68"/>
      <c r="HN138" s="68"/>
      <c r="HO138" s="68"/>
      <c r="HP138" s="68"/>
      <c r="HQ138" s="68"/>
      <c r="HR138" s="68"/>
      <c r="HS138" s="68"/>
      <c r="HT138" s="68"/>
      <c r="HU138" s="68"/>
      <c r="HV138" s="68"/>
      <c r="HW138" s="68"/>
      <c r="HX138" s="68"/>
      <c r="HY138" s="68"/>
      <c r="HZ138" s="68"/>
      <c r="IA138" s="68"/>
      <c r="IB138" s="68"/>
      <c r="IC138" s="68"/>
      <c r="ID138" s="68"/>
      <c r="IE138" s="68"/>
      <c r="IF138" s="68"/>
      <c r="IG138" s="68"/>
      <c r="IH138" s="68"/>
      <c r="II138" s="68"/>
      <c r="IJ138" s="68"/>
      <c r="IK138" s="68"/>
      <c r="IL138" s="68"/>
      <c r="IM138" s="68"/>
      <c r="IN138" s="68"/>
      <c r="IO138" s="68"/>
      <c r="IP138" s="68"/>
      <c r="IQ138" s="68"/>
      <c r="IR138" s="68"/>
      <c r="IS138" s="68"/>
      <c r="IT138" s="68"/>
    </row>
    <row r="139" spans="1:254" s="38" customFormat="1" ht="12.75" customHeight="1">
      <c r="A139" s="52">
        <v>135</v>
      </c>
      <c r="B139" s="63" t="s">
        <v>168</v>
      </c>
      <c r="C139" s="63" t="s">
        <v>169</v>
      </c>
      <c r="D139" s="63">
        <v>1</v>
      </c>
      <c r="E139" s="56" t="s">
        <v>17</v>
      </c>
      <c r="F139" s="21">
        <f t="shared" si="17"/>
        <v>6000</v>
      </c>
      <c r="G139" s="63"/>
      <c r="H139" s="57" t="s">
        <v>18</v>
      </c>
      <c r="I139" s="21">
        <f t="shared" si="18"/>
        <v>0</v>
      </c>
      <c r="J139" s="63"/>
      <c r="K139" s="57" t="s">
        <v>19</v>
      </c>
      <c r="L139" s="21">
        <f t="shared" si="19"/>
        <v>0</v>
      </c>
      <c r="M139" s="21">
        <f t="shared" si="20"/>
        <v>6000</v>
      </c>
      <c r="N139" s="66"/>
      <c r="O139" s="66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68"/>
      <c r="FI139" s="68"/>
      <c r="FJ139" s="68"/>
      <c r="FK139" s="68"/>
      <c r="FL139" s="68"/>
      <c r="FM139" s="68"/>
      <c r="FN139" s="68"/>
      <c r="FO139" s="68"/>
      <c r="FP139" s="68"/>
      <c r="FQ139" s="68"/>
      <c r="FR139" s="68"/>
      <c r="FS139" s="68"/>
      <c r="FT139" s="68"/>
      <c r="FU139" s="68"/>
      <c r="FV139" s="68"/>
      <c r="FW139" s="68"/>
      <c r="FX139" s="68"/>
      <c r="FY139" s="68"/>
      <c r="FZ139" s="68"/>
      <c r="GA139" s="68"/>
      <c r="GB139" s="68"/>
      <c r="GC139" s="68"/>
      <c r="GD139" s="68"/>
      <c r="GE139" s="68"/>
      <c r="GF139" s="68"/>
      <c r="GG139" s="68"/>
      <c r="GH139" s="68"/>
      <c r="GI139" s="68"/>
      <c r="GJ139" s="68"/>
      <c r="GK139" s="68"/>
      <c r="GL139" s="68"/>
      <c r="GM139" s="68"/>
      <c r="GN139" s="68"/>
      <c r="GO139" s="68"/>
      <c r="GP139" s="68"/>
      <c r="GQ139" s="68"/>
      <c r="GR139" s="68"/>
      <c r="GS139" s="68"/>
      <c r="GT139" s="68"/>
      <c r="GU139" s="68"/>
      <c r="GV139" s="68"/>
      <c r="GW139" s="68"/>
      <c r="GX139" s="68"/>
      <c r="GY139" s="68"/>
      <c r="GZ139" s="68"/>
      <c r="HA139" s="68"/>
      <c r="HB139" s="68"/>
      <c r="HC139" s="68"/>
      <c r="HD139" s="68"/>
      <c r="HE139" s="68"/>
      <c r="HF139" s="68"/>
      <c r="HG139" s="68"/>
      <c r="HH139" s="68"/>
      <c r="HI139" s="68"/>
      <c r="HJ139" s="68"/>
      <c r="HK139" s="68"/>
      <c r="HL139" s="68"/>
      <c r="HM139" s="68"/>
      <c r="HN139" s="68"/>
      <c r="HO139" s="68"/>
      <c r="HP139" s="68"/>
      <c r="HQ139" s="68"/>
      <c r="HR139" s="68"/>
      <c r="HS139" s="68"/>
      <c r="HT139" s="68"/>
      <c r="HU139" s="68"/>
      <c r="HV139" s="68"/>
      <c r="HW139" s="68"/>
      <c r="HX139" s="68"/>
      <c r="HY139" s="68"/>
      <c r="HZ139" s="68"/>
      <c r="IA139" s="68"/>
      <c r="IB139" s="68"/>
      <c r="IC139" s="68"/>
      <c r="ID139" s="68"/>
      <c r="IE139" s="68"/>
      <c r="IF139" s="68"/>
      <c r="IG139" s="68"/>
      <c r="IH139" s="68"/>
      <c r="II139" s="68"/>
      <c r="IJ139" s="68"/>
      <c r="IK139" s="68"/>
      <c r="IL139" s="68"/>
      <c r="IM139" s="68"/>
      <c r="IN139" s="68"/>
      <c r="IO139" s="68"/>
      <c r="IP139" s="68"/>
      <c r="IQ139" s="68"/>
      <c r="IR139" s="68"/>
      <c r="IS139" s="68"/>
      <c r="IT139" s="68"/>
    </row>
    <row r="140" spans="1:15" s="40" customFormat="1" ht="12.75" customHeight="1">
      <c r="A140" s="52">
        <v>136</v>
      </c>
      <c r="B140" s="63" t="s">
        <v>168</v>
      </c>
      <c r="C140" s="54" t="s">
        <v>170</v>
      </c>
      <c r="D140" s="70">
        <v>1</v>
      </c>
      <c r="E140" s="56" t="s">
        <v>17</v>
      </c>
      <c r="F140" s="21">
        <f t="shared" si="17"/>
        <v>6000</v>
      </c>
      <c r="G140" s="55"/>
      <c r="H140" s="57" t="s">
        <v>18</v>
      </c>
      <c r="I140" s="21">
        <f t="shared" si="18"/>
        <v>0</v>
      </c>
      <c r="J140" s="55"/>
      <c r="K140" s="57" t="s">
        <v>19</v>
      </c>
      <c r="L140" s="21">
        <f t="shared" si="19"/>
        <v>0</v>
      </c>
      <c r="M140" s="21">
        <f t="shared" si="20"/>
        <v>6000</v>
      </c>
      <c r="N140" s="79"/>
      <c r="O140" s="79"/>
    </row>
    <row r="141" spans="1:15" s="36" customFormat="1" ht="12.75" customHeight="1">
      <c r="A141" s="52">
        <v>137</v>
      </c>
      <c r="B141" s="63" t="s">
        <v>168</v>
      </c>
      <c r="C141" s="54" t="s">
        <v>171</v>
      </c>
      <c r="D141" s="55">
        <v>1</v>
      </c>
      <c r="E141" s="56" t="s">
        <v>17</v>
      </c>
      <c r="F141" s="21">
        <f t="shared" si="17"/>
        <v>6000</v>
      </c>
      <c r="G141" s="55"/>
      <c r="H141" s="57" t="s">
        <v>18</v>
      </c>
      <c r="I141" s="21">
        <f t="shared" si="18"/>
        <v>0</v>
      </c>
      <c r="J141" s="55"/>
      <c r="K141" s="57" t="s">
        <v>19</v>
      </c>
      <c r="L141" s="21">
        <f t="shared" si="19"/>
        <v>0</v>
      </c>
      <c r="M141" s="21">
        <f t="shared" si="20"/>
        <v>6000</v>
      </c>
      <c r="N141" s="79"/>
      <c r="O141" s="79"/>
    </row>
    <row r="142" spans="1:15" s="40" customFormat="1" ht="12.75" customHeight="1">
      <c r="A142" s="52">
        <v>138</v>
      </c>
      <c r="B142" s="63" t="s">
        <v>168</v>
      </c>
      <c r="C142" s="54" t="s">
        <v>172</v>
      </c>
      <c r="D142" s="70">
        <v>1</v>
      </c>
      <c r="E142" s="56" t="s">
        <v>17</v>
      </c>
      <c r="F142" s="21">
        <f t="shared" si="17"/>
        <v>6000</v>
      </c>
      <c r="G142" s="55"/>
      <c r="H142" s="57" t="s">
        <v>18</v>
      </c>
      <c r="I142" s="21">
        <f t="shared" si="18"/>
        <v>0</v>
      </c>
      <c r="J142" s="55"/>
      <c r="K142" s="57" t="s">
        <v>19</v>
      </c>
      <c r="L142" s="21">
        <f t="shared" si="19"/>
        <v>0</v>
      </c>
      <c r="M142" s="21">
        <f t="shared" si="20"/>
        <v>6000</v>
      </c>
      <c r="N142" s="79"/>
      <c r="O142" s="79"/>
    </row>
    <row r="143" spans="1:15" s="40" customFormat="1" ht="12.75" customHeight="1">
      <c r="A143" s="52">
        <v>139</v>
      </c>
      <c r="B143" s="63" t="s">
        <v>168</v>
      </c>
      <c r="C143" s="54" t="s">
        <v>173</v>
      </c>
      <c r="D143" s="70">
        <v>1</v>
      </c>
      <c r="E143" s="56" t="s">
        <v>17</v>
      </c>
      <c r="F143" s="21">
        <f t="shared" si="17"/>
        <v>6000</v>
      </c>
      <c r="G143" s="55"/>
      <c r="H143" s="57" t="s">
        <v>18</v>
      </c>
      <c r="I143" s="21">
        <f t="shared" si="18"/>
        <v>0</v>
      </c>
      <c r="J143" s="55"/>
      <c r="K143" s="57" t="s">
        <v>19</v>
      </c>
      <c r="L143" s="21">
        <f t="shared" si="19"/>
        <v>0</v>
      </c>
      <c r="M143" s="21">
        <f t="shared" si="20"/>
        <v>6000</v>
      </c>
      <c r="N143" s="79"/>
      <c r="O143" s="79"/>
    </row>
    <row r="144" spans="1:15" s="40" customFormat="1" ht="12.75" customHeight="1">
      <c r="A144" s="52">
        <v>140</v>
      </c>
      <c r="B144" s="63" t="s">
        <v>168</v>
      </c>
      <c r="C144" s="71" t="s">
        <v>174</v>
      </c>
      <c r="D144" s="72">
        <v>1</v>
      </c>
      <c r="E144" s="56" t="s">
        <v>17</v>
      </c>
      <c r="F144" s="21">
        <f t="shared" si="17"/>
        <v>6000</v>
      </c>
      <c r="G144" s="73"/>
      <c r="H144" s="57" t="s">
        <v>18</v>
      </c>
      <c r="I144" s="21">
        <f t="shared" si="18"/>
        <v>0</v>
      </c>
      <c r="J144" s="73"/>
      <c r="K144" s="57" t="s">
        <v>19</v>
      </c>
      <c r="L144" s="21">
        <f t="shared" si="19"/>
        <v>0</v>
      </c>
      <c r="M144" s="21">
        <f t="shared" si="20"/>
        <v>6000</v>
      </c>
      <c r="N144" s="80"/>
      <c r="O144" s="80"/>
    </row>
    <row r="145" spans="1:15" s="40" customFormat="1" ht="12.75" customHeight="1">
      <c r="A145" s="52">
        <v>141</v>
      </c>
      <c r="B145" s="63" t="s">
        <v>168</v>
      </c>
      <c r="C145" s="71" t="s">
        <v>175</v>
      </c>
      <c r="D145" s="72">
        <v>1</v>
      </c>
      <c r="E145" s="56" t="s">
        <v>17</v>
      </c>
      <c r="F145" s="21">
        <f t="shared" si="17"/>
        <v>6000</v>
      </c>
      <c r="G145" s="73"/>
      <c r="H145" s="57" t="s">
        <v>18</v>
      </c>
      <c r="I145" s="21">
        <f t="shared" si="18"/>
        <v>0</v>
      </c>
      <c r="J145" s="73"/>
      <c r="K145" s="57" t="s">
        <v>19</v>
      </c>
      <c r="L145" s="21">
        <f t="shared" si="19"/>
        <v>0</v>
      </c>
      <c r="M145" s="21">
        <f t="shared" si="20"/>
        <v>6000</v>
      </c>
      <c r="N145" s="80"/>
      <c r="O145" s="80"/>
    </row>
    <row r="146" spans="1:15" s="40" customFormat="1" ht="12.75" customHeight="1">
      <c r="A146" s="52">
        <v>142</v>
      </c>
      <c r="B146" s="63" t="s">
        <v>168</v>
      </c>
      <c r="C146" s="71" t="s">
        <v>176</v>
      </c>
      <c r="D146" s="72">
        <v>1</v>
      </c>
      <c r="E146" s="56" t="s">
        <v>17</v>
      </c>
      <c r="F146" s="21">
        <f t="shared" si="17"/>
        <v>6000</v>
      </c>
      <c r="G146" s="73"/>
      <c r="H146" s="57" t="s">
        <v>18</v>
      </c>
      <c r="I146" s="21">
        <f t="shared" si="18"/>
        <v>0</v>
      </c>
      <c r="J146" s="73"/>
      <c r="K146" s="57" t="s">
        <v>19</v>
      </c>
      <c r="L146" s="21">
        <f t="shared" si="19"/>
        <v>0</v>
      </c>
      <c r="M146" s="21">
        <f t="shared" si="20"/>
        <v>6000</v>
      </c>
      <c r="N146" s="80"/>
      <c r="O146" s="80"/>
    </row>
    <row r="147" spans="1:15" s="40" customFormat="1" ht="12.75" customHeight="1">
      <c r="A147" s="52">
        <v>143</v>
      </c>
      <c r="B147" s="63" t="s">
        <v>168</v>
      </c>
      <c r="C147" s="71" t="s">
        <v>177</v>
      </c>
      <c r="D147" s="72">
        <v>1</v>
      </c>
      <c r="E147" s="56" t="s">
        <v>17</v>
      </c>
      <c r="F147" s="21">
        <f t="shared" si="17"/>
        <v>6000</v>
      </c>
      <c r="G147" s="73"/>
      <c r="H147" s="57" t="s">
        <v>18</v>
      </c>
      <c r="I147" s="21">
        <f t="shared" si="18"/>
        <v>0</v>
      </c>
      <c r="J147" s="73"/>
      <c r="K147" s="57" t="s">
        <v>19</v>
      </c>
      <c r="L147" s="21">
        <f t="shared" si="19"/>
        <v>0</v>
      </c>
      <c r="M147" s="21">
        <f t="shared" si="20"/>
        <v>6000</v>
      </c>
      <c r="N147" s="80"/>
      <c r="O147" s="80"/>
    </row>
    <row r="148" spans="1:15" s="40" customFormat="1" ht="12.75" customHeight="1">
      <c r="A148" s="52">
        <v>144</v>
      </c>
      <c r="B148" s="63" t="s">
        <v>168</v>
      </c>
      <c r="C148" s="71" t="s">
        <v>178</v>
      </c>
      <c r="D148" s="72">
        <v>1</v>
      </c>
      <c r="E148" s="56" t="s">
        <v>17</v>
      </c>
      <c r="F148" s="21">
        <f t="shared" si="17"/>
        <v>6000</v>
      </c>
      <c r="G148" s="73"/>
      <c r="H148" s="57" t="s">
        <v>18</v>
      </c>
      <c r="I148" s="21">
        <f t="shared" si="18"/>
        <v>0</v>
      </c>
      <c r="J148" s="73"/>
      <c r="K148" s="57" t="s">
        <v>19</v>
      </c>
      <c r="L148" s="21">
        <f t="shared" si="19"/>
        <v>0</v>
      </c>
      <c r="M148" s="21">
        <f t="shared" si="20"/>
        <v>6000</v>
      </c>
      <c r="N148" s="80"/>
      <c r="O148" s="80"/>
    </row>
    <row r="149" spans="1:15" s="40" customFormat="1" ht="12.75" customHeight="1">
      <c r="A149" s="52">
        <v>145</v>
      </c>
      <c r="B149" s="63" t="s">
        <v>168</v>
      </c>
      <c r="C149" s="71" t="s">
        <v>179</v>
      </c>
      <c r="D149" s="72">
        <v>1</v>
      </c>
      <c r="E149" s="56" t="s">
        <v>17</v>
      </c>
      <c r="F149" s="21">
        <f t="shared" si="17"/>
        <v>6000</v>
      </c>
      <c r="G149" s="73"/>
      <c r="H149" s="57" t="s">
        <v>18</v>
      </c>
      <c r="I149" s="21">
        <f t="shared" si="18"/>
        <v>0</v>
      </c>
      <c r="J149" s="73"/>
      <c r="K149" s="57" t="s">
        <v>19</v>
      </c>
      <c r="L149" s="21">
        <f t="shared" si="19"/>
        <v>0</v>
      </c>
      <c r="M149" s="21">
        <f t="shared" si="20"/>
        <v>6000</v>
      </c>
      <c r="N149" s="80"/>
      <c r="O149" s="80"/>
    </row>
    <row r="150" spans="1:15" s="40" customFormat="1" ht="12.75" customHeight="1">
      <c r="A150" s="52">
        <v>146</v>
      </c>
      <c r="B150" s="63" t="s">
        <v>168</v>
      </c>
      <c r="C150" s="71" t="s">
        <v>180</v>
      </c>
      <c r="D150" s="72">
        <v>1</v>
      </c>
      <c r="E150" s="56" t="s">
        <v>17</v>
      </c>
      <c r="F150" s="21">
        <f t="shared" si="17"/>
        <v>6000</v>
      </c>
      <c r="G150" s="73">
        <v>1</v>
      </c>
      <c r="H150" s="57" t="s">
        <v>18</v>
      </c>
      <c r="I150" s="21">
        <f t="shared" si="18"/>
        <v>5000</v>
      </c>
      <c r="J150" s="73"/>
      <c r="K150" s="57" t="s">
        <v>19</v>
      </c>
      <c r="L150" s="21">
        <f t="shared" si="19"/>
        <v>0</v>
      </c>
      <c r="M150" s="21">
        <f t="shared" si="20"/>
        <v>11000</v>
      </c>
      <c r="N150" s="80"/>
      <c r="O150" s="80"/>
    </row>
    <row r="151" spans="1:15" s="40" customFormat="1" ht="12.75" customHeight="1">
      <c r="A151" s="52">
        <v>147</v>
      </c>
      <c r="B151" s="63" t="s">
        <v>168</v>
      </c>
      <c r="C151" s="71" t="s">
        <v>181</v>
      </c>
      <c r="D151" s="72">
        <v>1</v>
      </c>
      <c r="E151" s="56" t="s">
        <v>17</v>
      </c>
      <c r="F151" s="21">
        <f t="shared" si="17"/>
        <v>6000</v>
      </c>
      <c r="G151" s="73"/>
      <c r="H151" s="57" t="s">
        <v>18</v>
      </c>
      <c r="I151" s="21">
        <f t="shared" si="18"/>
        <v>0</v>
      </c>
      <c r="J151" s="73"/>
      <c r="K151" s="57" t="s">
        <v>19</v>
      </c>
      <c r="L151" s="21">
        <f t="shared" si="19"/>
        <v>0</v>
      </c>
      <c r="M151" s="21">
        <f t="shared" si="20"/>
        <v>6000</v>
      </c>
      <c r="N151" s="80"/>
      <c r="O151" s="80"/>
    </row>
    <row r="152" spans="1:15" s="40" customFormat="1" ht="12.75" customHeight="1">
      <c r="A152" s="52">
        <v>148</v>
      </c>
      <c r="B152" s="63" t="s">
        <v>168</v>
      </c>
      <c r="C152" s="71" t="s">
        <v>182</v>
      </c>
      <c r="D152" s="72">
        <v>1</v>
      </c>
      <c r="E152" s="56" t="s">
        <v>17</v>
      </c>
      <c r="F152" s="21">
        <f t="shared" si="17"/>
        <v>6000</v>
      </c>
      <c r="G152" s="73"/>
      <c r="H152" s="57" t="s">
        <v>18</v>
      </c>
      <c r="I152" s="21">
        <f t="shared" si="18"/>
        <v>0</v>
      </c>
      <c r="J152" s="73"/>
      <c r="K152" s="57" t="s">
        <v>19</v>
      </c>
      <c r="L152" s="21">
        <f t="shared" si="19"/>
        <v>0</v>
      </c>
      <c r="M152" s="21">
        <f t="shared" si="20"/>
        <v>6000</v>
      </c>
      <c r="N152" s="80"/>
      <c r="O152" s="80"/>
    </row>
    <row r="153" spans="1:15" s="40" customFormat="1" ht="12.75" customHeight="1">
      <c r="A153" s="52">
        <v>149</v>
      </c>
      <c r="B153" s="63" t="s">
        <v>168</v>
      </c>
      <c r="C153" s="71" t="s">
        <v>183</v>
      </c>
      <c r="D153" s="72"/>
      <c r="E153" s="56" t="s">
        <v>17</v>
      </c>
      <c r="F153" s="21">
        <f t="shared" si="17"/>
        <v>0</v>
      </c>
      <c r="G153" s="73">
        <v>1</v>
      </c>
      <c r="H153" s="57" t="s">
        <v>18</v>
      </c>
      <c r="I153" s="21">
        <f t="shared" si="18"/>
        <v>5000</v>
      </c>
      <c r="J153" s="73"/>
      <c r="K153" s="57" t="s">
        <v>19</v>
      </c>
      <c r="L153" s="21">
        <f t="shared" si="19"/>
        <v>0</v>
      </c>
      <c r="M153" s="21">
        <f t="shared" si="20"/>
        <v>5000</v>
      </c>
      <c r="N153" s="80"/>
      <c r="O153" s="80"/>
    </row>
    <row r="154" spans="1:15" s="40" customFormat="1" ht="12.75" customHeight="1">
      <c r="A154" s="52">
        <v>150</v>
      </c>
      <c r="B154" s="63" t="s">
        <v>168</v>
      </c>
      <c r="C154" s="71" t="s">
        <v>184</v>
      </c>
      <c r="D154" s="72">
        <v>1</v>
      </c>
      <c r="E154" s="56" t="s">
        <v>17</v>
      </c>
      <c r="F154" s="21">
        <f t="shared" si="17"/>
        <v>6000</v>
      </c>
      <c r="G154" s="73"/>
      <c r="H154" s="57" t="s">
        <v>18</v>
      </c>
      <c r="I154" s="21">
        <f t="shared" si="18"/>
        <v>0</v>
      </c>
      <c r="J154" s="73"/>
      <c r="K154" s="57" t="s">
        <v>19</v>
      </c>
      <c r="L154" s="21">
        <f t="shared" si="19"/>
        <v>0</v>
      </c>
      <c r="M154" s="21">
        <f t="shared" si="20"/>
        <v>6000</v>
      </c>
      <c r="N154" s="80"/>
      <c r="O154" s="80"/>
    </row>
    <row r="155" spans="1:15" s="40" customFormat="1" ht="12.75" customHeight="1">
      <c r="A155" s="52">
        <v>151</v>
      </c>
      <c r="B155" s="63" t="s">
        <v>168</v>
      </c>
      <c r="C155" s="71" t="s">
        <v>185</v>
      </c>
      <c r="D155" s="72"/>
      <c r="E155" s="56" t="s">
        <v>17</v>
      </c>
      <c r="F155" s="21">
        <f t="shared" si="17"/>
        <v>0</v>
      </c>
      <c r="G155" s="73">
        <v>1</v>
      </c>
      <c r="H155" s="57" t="s">
        <v>18</v>
      </c>
      <c r="I155" s="21">
        <f t="shared" si="18"/>
        <v>5000</v>
      </c>
      <c r="J155" s="73"/>
      <c r="K155" s="57" t="s">
        <v>19</v>
      </c>
      <c r="L155" s="21">
        <f t="shared" si="19"/>
        <v>0</v>
      </c>
      <c r="M155" s="21">
        <f t="shared" si="20"/>
        <v>5000</v>
      </c>
      <c r="N155" s="80"/>
      <c r="O155" s="80"/>
    </row>
    <row r="156" spans="1:15" s="40" customFormat="1" ht="12.75" customHeight="1">
      <c r="A156" s="52">
        <v>152</v>
      </c>
      <c r="B156" s="63" t="s">
        <v>168</v>
      </c>
      <c r="C156" s="71" t="s">
        <v>186</v>
      </c>
      <c r="D156" s="72">
        <v>1</v>
      </c>
      <c r="E156" s="56" t="s">
        <v>17</v>
      </c>
      <c r="F156" s="21">
        <f t="shared" si="17"/>
        <v>6000</v>
      </c>
      <c r="G156" s="73"/>
      <c r="H156" s="57" t="s">
        <v>18</v>
      </c>
      <c r="I156" s="21">
        <f t="shared" si="18"/>
        <v>0</v>
      </c>
      <c r="J156" s="73"/>
      <c r="K156" s="57" t="s">
        <v>19</v>
      </c>
      <c r="L156" s="21">
        <f t="shared" si="19"/>
        <v>0</v>
      </c>
      <c r="M156" s="21">
        <f t="shared" si="20"/>
        <v>6000</v>
      </c>
      <c r="N156" s="80"/>
      <c r="O156" s="80"/>
    </row>
    <row r="157" spans="1:15" s="40" customFormat="1" ht="12.75" customHeight="1">
      <c r="A157" s="52">
        <v>153</v>
      </c>
      <c r="B157" s="63" t="s">
        <v>168</v>
      </c>
      <c r="C157" s="71" t="s">
        <v>187</v>
      </c>
      <c r="D157" s="72">
        <v>1</v>
      </c>
      <c r="E157" s="56" t="s">
        <v>17</v>
      </c>
      <c r="F157" s="21">
        <f t="shared" si="17"/>
        <v>6000</v>
      </c>
      <c r="G157" s="73"/>
      <c r="H157" s="57" t="s">
        <v>18</v>
      </c>
      <c r="I157" s="21">
        <f t="shared" si="18"/>
        <v>0</v>
      </c>
      <c r="J157" s="73"/>
      <c r="K157" s="57" t="s">
        <v>19</v>
      </c>
      <c r="L157" s="21">
        <f t="shared" si="19"/>
        <v>0</v>
      </c>
      <c r="M157" s="21">
        <f t="shared" si="20"/>
        <v>6000</v>
      </c>
      <c r="N157" s="80"/>
      <c r="O157" s="80"/>
    </row>
    <row r="158" spans="1:15" s="40" customFormat="1" ht="12.75" customHeight="1">
      <c r="A158" s="52">
        <v>154</v>
      </c>
      <c r="B158" s="63" t="s">
        <v>168</v>
      </c>
      <c r="C158" s="71" t="s">
        <v>188</v>
      </c>
      <c r="D158" s="72">
        <v>1</v>
      </c>
      <c r="E158" s="56" t="s">
        <v>17</v>
      </c>
      <c r="F158" s="21">
        <f t="shared" si="17"/>
        <v>6000</v>
      </c>
      <c r="G158" s="73"/>
      <c r="H158" s="57" t="s">
        <v>18</v>
      </c>
      <c r="I158" s="21">
        <f t="shared" si="18"/>
        <v>0</v>
      </c>
      <c r="J158" s="73"/>
      <c r="K158" s="57" t="s">
        <v>19</v>
      </c>
      <c r="L158" s="21">
        <f t="shared" si="19"/>
        <v>0</v>
      </c>
      <c r="M158" s="21">
        <f t="shared" si="20"/>
        <v>6000</v>
      </c>
      <c r="N158" s="80"/>
      <c r="O158" s="80"/>
    </row>
    <row r="159" spans="1:15" s="40" customFormat="1" ht="12.75" customHeight="1">
      <c r="A159" s="52">
        <v>155</v>
      </c>
      <c r="B159" s="63" t="s">
        <v>168</v>
      </c>
      <c r="C159" s="71" t="s">
        <v>189</v>
      </c>
      <c r="D159" s="72">
        <v>1</v>
      </c>
      <c r="E159" s="56" t="s">
        <v>17</v>
      </c>
      <c r="F159" s="21">
        <f t="shared" si="17"/>
        <v>6000</v>
      </c>
      <c r="G159" s="73"/>
      <c r="H159" s="57" t="s">
        <v>18</v>
      </c>
      <c r="I159" s="21">
        <f t="shared" si="18"/>
        <v>0</v>
      </c>
      <c r="J159" s="73"/>
      <c r="K159" s="57" t="s">
        <v>19</v>
      </c>
      <c r="L159" s="21">
        <f t="shared" si="19"/>
        <v>0</v>
      </c>
      <c r="M159" s="21">
        <f t="shared" si="20"/>
        <v>6000</v>
      </c>
      <c r="N159" s="80"/>
      <c r="O159" s="80"/>
    </row>
    <row r="160" spans="1:15" s="40" customFormat="1" ht="12.75" customHeight="1">
      <c r="A160" s="52">
        <v>156</v>
      </c>
      <c r="B160" s="63" t="s">
        <v>168</v>
      </c>
      <c r="C160" s="71" t="s">
        <v>190</v>
      </c>
      <c r="D160" s="72">
        <v>1</v>
      </c>
      <c r="E160" s="56" t="s">
        <v>17</v>
      </c>
      <c r="F160" s="21">
        <f t="shared" si="17"/>
        <v>6000</v>
      </c>
      <c r="G160" s="73"/>
      <c r="H160" s="57" t="s">
        <v>18</v>
      </c>
      <c r="I160" s="21">
        <f t="shared" si="18"/>
        <v>0</v>
      </c>
      <c r="J160" s="73"/>
      <c r="K160" s="57" t="s">
        <v>19</v>
      </c>
      <c r="L160" s="21">
        <f t="shared" si="19"/>
        <v>0</v>
      </c>
      <c r="M160" s="21">
        <f t="shared" si="20"/>
        <v>6000</v>
      </c>
      <c r="N160" s="80"/>
      <c r="O160" s="80"/>
    </row>
    <row r="161" spans="1:15" s="40" customFormat="1" ht="12.75" customHeight="1">
      <c r="A161" s="52">
        <v>157</v>
      </c>
      <c r="B161" s="63" t="s">
        <v>168</v>
      </c>
      <c r="C161" s="71" t="s">
        <v>191</v>
      </c>
      <c r="D161" s="72"/>
      <c r="E161" s="56" t="s">
        <v>17</v>
      </c>
      <c r="F161" s="21">
        <f t="shared" si="17"/>
        <v>0</v>
      </c>
      <c r="G161" s="73">
        <v>1</v>
      </c>
      <c r="H161" s="57" t="s">
        <v>18</v>
      </c>
      <c r="I161" s="21">
        <f t="shared" si="18"/>
        <v>5000</v>
      </c>
      <c r="J161" s="73"/>
      <c r="K161" s="57" t="s">
        <v>19</v>
      </c>
      <c r="L161" s="21">
        <f t="shared" si="19"/>
        <v>0</v>
      </c>
      <c r="M161" s="21">
        <f t="shared" si="20"/>
        <v>5000</v>
      </c>
      <c r="N161" s="80"/>
      <c r="O161" s="80"/>
    </row>
    <row r="162" spans="1:15" s="40" customFormat="1" ht="12.75" customHeight="1">
      <c r="A162" s="52">
        <v>158</v>
      </c>
      <c r="B162" s="63" t="s">
        <v>168</v>
      </c>
      <c r="C162" s="71" t="s">
        <v>192</v>
      </c>
      <c r="D162" s="72">
        <v>1</v>
      </c>
      <c r="E162" s="56" t="s">
        <v>17</v>
      </c>
      <c r="F162" s="21">
        <f t="shared" si="17"/>
        <v>6000</v>
      </c>
      <c r="G162" s="73"/>
      <c r="H162" s="57" t="s">
        <v>18</v>
      </c>
      <c r="I162" s="21">
        <f t="shared" si="18"/>
        <v>0</v>
      </c>
      <c r="J162" s="73"/>
      <c r="K162" s="57" t="s">
        <v>19</v>
      </c>
      <c r="L162" s="21">
        <f t="shared" si="19"/>
        <v>0</v>
      </c>
      <c r="M162" s="21">
        <f t="shared" si="20"/>
        <v>6000</v>
      </c>
      <c r="N162" s="80"/>
      <c r="O162" s="80"/>
    </row>
    <row r="163" spans="1:15" s="40" customFormat="1" ht="12.75" customHeight="1">
      <c r="A163" s="52">
        <v>159</v>
      </c>
      <c r="B163" s="63" t="s">
        <v>168</v>
      </c>
      <c r="C163" s="71" t="s">
        <v>193</v>
      </c>
      <c r="D163" s="72">
        <v>1</v>
      </c>
      <c r="E163" s="56" t="s">
        <v>17</v>
      </c>
      <c r="F163" s="21">
        <f t="shared" si="17"/>
        <v>6000</v>
      </c>
      <c r="G163" s="73"/>
      <c r="H163" s="57" t="s">
        <v>18</v>
      </c>
      <c r="I163" s="21">
        <f t="shared" si="18"/>
        <v>0</v>
      </c>
      <c r="J163" s="73"/>
      <c r="K163" s="57" t="s">
        <v>19</v>
      </c>
      <c r="L163" s="21">
        <f t="shared" si="19"/>
        <v>0</v>
      </c>
      <c r="M163" s="21">
        <f t="shared" si="20"/>
        <v>6000</v>
      </c>
      <c r="N163" s="80"/>
      <c r="O163" s="80"/>
    </row>
    <row r="164" spans="1:15" s="40" customFormat="1" ht="12.75" customHeight="1">
      <c r="A164" s="52">
        <v>160</v>
      </c>
      <c r="B164" s="63" t="s">
        <v>168</v>
      </c>
      <c r="C164" s="63" t="s">
        <v>194</v>
      </c>
      <c r="D164" s="72">
        <v>1</v>
      </c>
      <c r="E164" s="56" t="s">
        <v>17</v>
      </c>
      <c r="F164" s="21">
        <f t="shared" si="17"/>
        <v>6000</v>
      </c>
      <c r="G164" s="73"/>
      <c r="H164" s="57" t="s">
        <v>18</v>
      </c>
      <c r="I164" s="21">
        <f t="shared" si="18"/>
        <v>0</v>
      </c>
      <c r="J164" s="73"/>
      <c r="K164" s="57" t="s">
        <v>19</v>
      </c>
      <c r="L164" s="21">
        <f t="shared" si="19"/>
        <v>0</v>
      </c>
      <c r="M164" s="21">
        <f t="shared" si="20"/>
        <v>6000</v>
      </c>
      <c r="N164" s="80"/>
      <c r="O164" s="80"/>
    </row>
    <row r="165" spans="1:15" s="40" customFormat="1" ht="12.75" customHeight="1">
      <c r="A165" s="52">
        <v>161</v>
      </c>
      <c r="B165" s="63" t="s">
        <v>168</v>
      </c>
      <c r="C165" s="71" t="s">
        <v>195</v>
      </c>
      <c r="D165" s="72">
        <v>1</v>
      </c>
      <c r="E165" s="56" t="s">
        <v>17</v>
      </c>
      <c r="F165" s="21">
        <f t="shared" si="17"/>
        <v>6000</v>
      </c>
      <c r="G165" s="73"/>
      <c r="H165" s="57" t="s">
        <v>18</v>
      </c>
      <c r="I165" s="21">
        <f t="shared" si="18"/>
        <v>0</v>
      </c>
      <c r="J165" s="73"/>
      <c r="K165" s="57" t="s">
        <v>19</v>
      </c>
      <c r="L165" s="21">
        <f t="shared" si="19"/>
        <v>0</v>
      </c>
      <c r="M165" s="21">
        <f t="shared" si="20"/>
        <v>6000</v>
      </c>
      <c r="N165" s="80"/>
      <c r="O165" s="80"/>
    </row>
    <row r="166" spans="1:15" s="40" customFormat="1" ht="12.75" customHeight="1">
      <c r="A166" s="52">
        <v>162</v>
      </c>
      <c r="B166" s="63" t="s">
        <v>168</v>
      </c>
      <c r="C166" s="71" t="s">
        <v>196</v>
      </c>
      <c r="D166" s="72">
        <v>1</v>
      </c>
      <c r="E166" s="56" t="s">
        <v>17</v>
      </c>
      <c r="F166" s="21">
        <f t="shared" si="17"/>
        <v>6000</v>
      </c>
      <c r="G166" s="73"/>
      <c r="H166" s="57" t="s">
        <v>18</v>
      </c>
      <c r="I166" s="21">
        <f t="shared" si="18"/>
        <v>0</v>
      </c>
      <c r="J166" s="73"/>
      <c r="K166" s="57" t="s">
        <v>19</v>
      </c>
      <c r="L166" s="21">
        <f t="shared" si="19"/>
        <v>0</v>
      </c>
      <c r="M166" s="21">
        <f t="shared" si="20"/>
        <v>6000</v>
      </c>
      <c r="N166" s="80"/>
      <c r="O166" s="80"/>
    </row>
    <row r="167" spans="1:15" s="40" customFormat="1" ht="12.75" customHeight="1">
      <c r="A167" s="52">
        <v>163</v>
      </c>
      <c r="B167" s="63" t="s">
        <v>168</v>
      </c>
      <c r="C167" s="71" t="s">
        <v>197</v>
      </c>
      <c r="D167" s="72">
        <v>1</v>
      </c>
      <c r="E167" s="56" t="s">
        <v>17</v>
      </c>
      <c r="F167" s="21">
        <f t="shared" si="17"/>
        <v>6000</v>
      </c>
      <c r="G167" s="73"/>
      <c r="H167" s="57" t="s">
        <v>18</v>
      </c>
      <c r="I167" s="21">
        <f t="shared" si="18"/>
        <v>0</v>
      </c>
      <c r="J167" s="73"/>
      <c r="K167" s="57" t="s">
        <v>19</v>
      </c>
      <c r="L167" s="21">
        <f t="shared" si="19"/>
        <v>0</v>
      </c>
      <c r="M167" s="21">
        <f t="shared" si="20"/>
        <v>6000</v>
      </c>
      <c r="N167" s="80"/>
      <c r="O167" s="80"/>
    </row>
    <row r="168" spans="1:15" s="40" customFormat="1" ht="12.75" customHeight="1">
      <c r="A168" s="52">
        <v>164</v>
      </c>
      <c r="B168" s="63" t="s">
        <v>168</v>
      </c>
      <c r="C168" s="71" t="s">
        <v>198</v>
      </c>
      <c r="D168" s="72">
        <v>1</v>
      </c>
      <c r="E168" s="56" t="s">
        <v>17</v>
      </c>
      <c r="F168" s="21">
        <f t="shared" si="17"/>
        <v>6000</v>
      </c>
      <c r="G168" s="73"/>
      <c r="H168" s="57" t="s">
        <v>18</v>
      </c>
      <c r="I168" s="21">
        <f t="shared" si="18"/>
        <v>0</v>
      </c>
      <c r="J168" s="73"/>
      <c r="K168" s="57" t="s">
        <v>19</v>
      </c>
      <c r="L168" s="21">
        <f t="shared" si="19"/>
        <v>0</v>
      </c>
      <c r="M168" s="21">
        <f t="shared" si="20"/>
        <v>6000</v>
      </c>
      <c r="N168" s="80"/>
      <c r="O168" s="80"/>
    </row>
    <row r="169" spans="1:15" s="40" customFormat="1" ht="12.75" customHeight="1">
      <c r="A169" s="52">
        <v>165</v>
      </c>
      <c r="B169" s="69" t="s">
        <v>199</v>
      </c>
      <c r="C169" s="74" t="s">
        <v>200</v>
      </c>
      <c r="D169" s="75"/>
      <c r="E169" s="56" t="s">
        <v>17</v>
      </c>
      <c r="F169" s="21">
        <f t="shared" si="17"/>
        <v>0</v>
      </c>
      <c r="G169" s="76">
        <v>1</v>
      </c>
      <c r="H169" s="57" t="s">
        <v>18</v>
      </c>
      <c r="I169" s="21">
        <f t="shared" si="18"/>
        <v>5000</v>
      </c>
      <c r="J169" s="76"/>
      <c r="K169" s="57" t="s">
        <v>19</v>
      </c>
      <c r="L169" s="21">
        <f t="shared" si="19"/>
        <v>0</v>
      </c>
      <c r="M169" s="21">
        <f t="shared" si="20"/>
        <v>5000</v>
      </c>
      <c r="N169" s="80"/>
      <c r="O169" s="80"/>
    </row>
    <row r="170" spans="1:15" s="40" customFormat="1" ht="12.75" customHeight="1">
      <c r="A170" s="52">
        <v>166</v>
      </c>
      <c r="B170" s="71" t="s">
        <v>199</v>
      </c>
      <c r="C170" s="71" t="s">
        <v>201</v>
      </c>
      <c r="D170" s="72">
        <v>1</v>
      </c>
      <c r="E170" s="56" t="s">
        <v>17</v>
      </c>
      <c r="F170" s="21">
        <f t="shared" si="17"/>
        <v>6000</v>
      </c>
      <c r="G170" s="73"/>
      <c r="H170" s="57" t="s">
        <v>18</v>
      </c>
      <c r="I170" s="21">
        <f t="shared" si="18"/>
        <v>0</v>
      </c>
      <c r="J170" s="73"/>
      <c r="K170" s="57" t="s">
        <v>19</v>
      </c>
      <c r="L170" s="21">
        <f t="shared" si="19"/>
        <v>0</v>
      </c>
      <c r="M170" s="21">
        <f t="shared" si="20"/>
        <v>6000</v>
      </c>
      <c r="N170" s="80"/>
      <c r="O170" s="80"/>
    </row>
    <row r="171" spans="1:15" s="40" customFormat="1" ht="12.75" customHeight="1">
      <c r="A171" s="52">
        <v>167</v>
      </c>
      <c r="B171" s="69" t="s">
        <v>199</v>
      </c>
      <c r="C171" s="71" t="s">
        <v>202</v>
      </c>
      <c r="D171" s="72"/>
      <c r="E171" s="56" t="s">
        <v>17</v>
      </c>
      <c r="F171" s="21">
        <f t="shared" si="17"/>
        <v>0</v>
      </c>
      <c r="G171" s="73">
        <v>1</v>
      </c>
      <c r="H171" s="57" t="s">
        <v>18</v>
      </c>
      <c r="I171" s="21">
        <f t="shared" si="18"/>
        <v>5000</v>
      </c>
      <c r="J171" s="73"/>
      <c r="K171" s="57" t="s">
        <v>19</v>
      </c>
      <c r="L171" s="21">
        <f t="shared" si="19"/>
        <v>0</v>
      </c>
      <c r="M171" s="21">
        <f t="shared" si="20"/>
        <v>5000</v>
      </c>
      <c r="N171" s="80"/>
      <c r="O171" s="80"/>
    </row>
    <row r="172" spans="1:15" s="40" customFormat="1" ht="12.75" customHeight="1">
      <c r="A172" s="52">
        <v>168</v>
      </c>
      <c r="B172" s="71" t="s">
        <v>199</v>
      </c>
      <c r="C172" s="71" t="s">
        <v>203</v>
      </c>
      <c r="D172" s="72"/>
      <c r="E172" s="56" t="s">
        <v>17</v>
      </c>
      <c r="F172" s="21">
        <f t="shared" si="17"/>
        <v>0</v>
      </c>
      <c r="G172" s="73">
        <v>1</v>
      </c>
      <c r="H172" s="57" t="s">
        <v>18</v>
      </c>
      <c r="I172" s="21">
        <f t="shared" si="18"/>
        <v>5000</v>
      </c>
      <c r="J172" s="73"/>
      <c r="K172" s="57" t="s">
        <v>19</v>
      </c>
      <c r="L172" s="21">
        <f t="shared" si="19"/>
        <v>0</v>
      </c>
      <c r="M172" s="21">
        <f t="shared" si="20"/>
        <v>5000</v>
      </c>
      <c r="N172" s="80"/>
      <c r="O172" s="80"/>
    </row>
    <row r="173" spans="1:15" s="40" customFormat="1" ht="12.75" customHeight="1">
      <c r="A173" s="52">
        <v>169</v>
      </c>
      <c r="B173" s="69" t="s">
        <v>199</v>
      </c>
      <c r="C173" s="71" t="s">
        <v>204</v>
      </c>
      <c r="D173" s="72"/>
      <c r="E173" s="56" t="s">
        <v>17</v>
      </c>
      <c r="F173" s="21">
        <f t="shared" si="17"/>
        <v>0</v>
      </c>
      <c r="G173" s="73">
        <v>1</v>
      </c>
      <c r="H173" s="57" t="s">
        <v>18</v>
      </c>
      <c r="I173" s="21">
        <f t="shared" si="18"/>
        <v>5000</v>
      </c>
      <c r="J173" s="73"/>
      <c r="K173" s="57" t="s">
        <v>19</v>
      </c>
      <c r="L173" s="21">
        <f t="shared" si="19"/>
        <v>0</v>
      </c>
      <c r="M173" s="21">
        <f t="shared" si="20"/>
        <v>5000</v>
      </c>
      <c r="N173" s="80"/>
      <c r="O173" s="80"/>
    </row>
    <row r="174" spans="1:15" s="40" customFormat="1" ht="12.75" customHeight="1">
      <c r="A174" s="52">
        <v>170</v>
      </c>
      <c r="B174" s="71" t="s">
        <v>199</v>
      </c>
      <c r="C174" s="71" t="s">
        <v>205</v>
      </c>
      <c r="D174" s="72">
        <v>1</v>
      </c>
      <c r="E174" s="56" t="s">
        <v>17</v>
      </c>
      <c r="F174" s="21">
        <f t="shared" si="17"/>
        <v>6000</v>
      </c>
      <c r="G174" s="73"/>
      <c r="H174" s="57" t="s">
        <v>18</v>
      </c>
      <c r="I174" s="21">
        <f t="shared" si="18"/>
        <v>0</v>
      </c>
      <c r="J174" s="73"/>
      <c r="K174" s="57" t="s">
        <v>19</v>
      </c>
      <c r="L174" s="21">
        <f t="shared" si="19"/>
        <v>0</v>
      </c>
      <c r="M174" s="21">
        <f t="shared" si="20"/>
        <v>6000</v>
      </c>
      <c r="N174" s="80"/>
      <c r="O174" s="80"/>
    </row>
    <row r="175" spans="1:15" s="40" customFormat="1" ht="12.75" customHeight="1">
      <c r="A175" s="52">
        <v>171</v>
      </c>
      <c r="B175" s="69" t="s">
        <v>206</v>
      </c>
      <c r="C175" s="71" t="s">
        <v>207</v>
      </c>
      <c r="D175" s="72"/>
      <c r="E175" s="56" t="s">
        <v>17</v>
      </c>
      <c r="F175" s="21">
        <f t="shared" si="17"/>
        <v>0</v>
      </c>
      <c r="G175" s="73">
        <v>1</v>
      </c>
      <c r="H175" s="57" t="s">
        <v>18</v>
      </c>
      <c r="I175" s="21">
        <f t="shared" si="18"/>
        <v>5000</v>
      </c>
      <c r="J175" s="73"/>
      <c r="K175" s="57" t="s">
        <v>19</v>
      </c>
      <c r="L175" s="21">
        <f t="shared" si="19"/>
        <v>0</v>
      </c>
      <c r="M175" s="21">
        <f t="shared" si="20"/>
        <v>5000</v>
      </c>
      <c r="N175" s="80"/>
      <c r="O175" s="80"/>
    </row>
    <row r="176" spans="1:15" s="40" customFormat="1" ht="12.75" customHeight="1">
      <c r="A176" s="52">
        <v>172</v>
      </c>
      <c r="B176" s="69" t="s">
        <v>206</v>
      </c>
      <c r="C176" s="71" t="s">
        <v>208</v>
      </c>
      <c r="D176" s="72"/>
      <c r="E176" s="56" t="s">
        <v>17</v>
      </c>
      <c r="F176" s="21">
        <f t="shared" si="17"/>
        <v>0</v>
      </c>
      <c r="G176" s="73">
        <v>1</v>
      </c>
      <c r="H176" s="57" t="s">
        <v>18</v>
      </c>
      <c r="I176" s="21">
        <f t="shared" si="18"/>
        <v>5000</v>
      </c>
      <c r="J176" s="73"/>
      <c r="K176" s="57" t="s">
        <v>19</v>
      </c>
      <c r="L176" s="21">
        <f t="shared" si="19"/>
        <v>0</v>
      </c>
      <c r="M176" s="21">
        <f t="shared" si="20"/>
        <v>5000</v>
      </c>
      <c r="N176" s="80"/>
      <c r="O176" s="80"/>
    </row>
    <row r="177" spans="1:15" s="40" customFormat="1" ht="12.75" customHeight="1">
      <c r="A177" s="52">
        <v>173</v>
      </c>
      <c r="B177" s="69" t="s">
        <v>206</v>
      </c>
      <c r="C177" s="71" t="s">
        <v>209</v>
      </c>
      <c r="D177" s="72"/>
      <c r="E177" s="56" t="s">
        <v>17</v>
      </c>
      <c r="F177" s="21">
        <f t="shared" si="17"/>
        <v>0</v>
      </c>
      <c r="G177" s="73">
        <v>1</v>
      </c>
      <c r="H177" s="57" t="s">
        <v>18</v>
      </c>
      <c r="I177" s="21">
        <f t="shared" si="18"/>
        <v>5000</v>
      </c>
      <c r="J177" s="73"/>
      <c r="K177" s="57" t="s">
        <v>19</v>
      </c>
      <c r="L177" s="21">
        <f t="shared" si="19"/>
        <v>0</v>
      </c>
      <c r="M177" s="21">
        <f t="shared" si="20"/>
        <v>5000</v>
      </c>
      <c r="N177" s="80"/>
      <c r="O177" s="80"/>
    </row>
    <row r="178" spans="1:15" s="40" customFormat="1" ht="12.75" customHeight="1">
      <c r="A178" s="52">
        <v>174</v>
      </c>
      <c r="B178" s="69" t="s">
        <v>206</v>
      </c>
      <c r="C178" s="71" t="s">
        <v>210</v>
      </c>
      <c r="D178" s="72"/>
      <c r="E178" s="56" t="s">
        <v>17</v>
      </c>
      <c r="F178" s="21">
        <f t="shared" si="17"/>
        <v>0</v>
      </c>
      <c r="G178" s="73">
        <v>1</v>
      </c>
      <c r="H178" s="57" t="s">
        <v>18</v>
      </c>
      <c r="I178" s="21">
        <f t="shared" si="18"/>
        <v>5000</v>
      </c>
      <c r="J178" s="73"/>
      <c r="K178" s="57" t="s">
        <v>19</v>
      </c>
      <c r="L178" s="21">
        <f t="shared" si="19"/>
        <v>0</v>
      </c>
      <c r="M178" s="21">
        <f t="shared" si="20"/>
        <v>5000</v>
      </c>
      <c r="N178" s="80"/>
      <c r="O178" s="80"/>
    </row>
    <row r="179" spans="1:15" s="40" customFormat="1" ht="12.75" customHeight="1">
      <c r="A179" s="52">
        <v>175</v>
      </c>
      <c r="B179" s="69" t="s">
        <v>206</v>
      </c>
      <c r="C179" s="71" t="s">
        <v>211</v>
      </c>
      <c r="D179" s="72"/>
      <c r="E179" s="56" t="s">
        <v>17</v>
      </c>
      <c r="F179" s="21">
        <f t="shared" si="17"/>
        <v>0</v>
      </c>
      <c r="G179" s="73">
        <v>1</v>
      </c>
      <c r="H179" s="57" t="s">
        <v>18</v>
      </c>
      <c r="I179" s="21">
        <f t="shared" si="18"/>
        <v>5000</v>
      </c>
      <c r="J179" s="73"/>
      <c r="K179" s="57" t="s">
        <v>19</v>
      </c>
      <c r="L179" s="21">
        <f t="shared" si="19"/>
        <v>0</v>
      </c>
      <c r="M179" s="21">
        <f t="shared" si="20"/>
        <v>5000</v>
      </c>
      <c r="N179" s="80"/>
      <c r="O179" s="80"/>
    </row>
    <row r="180" spans="1:15" s="40" customFormat="1" ht="12.75" customHeight="1">
      <c r="A180" s="52">
        <v>176</v>
      </c>
      <c r="B180" s="69" t="s">
        <v>212</v>
      </c>
      <c r="C180" s="74" t="s">
        <v>213</v>
      </c>
      <c r="D180" s="75"/>
      <c r="E180" s="56" t="s">
        <v>17</v>
      </c>
      <c r="F180" s="21">
        <f t="shared" si="17"/>
        <v>0</v>
      </c>
      <c r="G180" s="76">
        <v>1</v>
      </c>
      <c r="H180" s="57" t="s">
        <v>18</v>
      </c>
      <c r="I180" s="21">
        <f t="shared" si="18"/>
        <v>5000</v>
      </c>
      <c r="J180" s="76"/>
      <c r="K180" s="57" t="s">
        <v>19</v>
      </c>
      <c r="L180" s="21">
        <f t="shared" si="19"/>
        <v>0</v>
      </c>
      <c r="M180" s="21">
        <f t="shared" si="20"/>
        <v>5000</v>
      </c>
      <c r="N180" s="80"/>
      <c r="O180" s="80"/>
    </row>
    <row r="181" spans="1:15" s="40" customFormat="1" ht="12.75" customHeight="1">
      <c r="A181" s="52">
        <v>177</v>
      </c>
      <c r="B181" s="69" t="s">
        <v>212</v>
      </c>
      <c r="C181" s="74" t="s">
        <v>214</v>
      </c>
      <c r="D181" s="75">
        <v>1</v>
      </c>
      <c r="E181" s="56" t="s">
        <v>17</v>
      </c>
      <c r="F181" s="21">
        <f t="shared" si="17"/>
        <v>6000</v>
      </c>
      <c r="G181" s="77">
        <v>1</v>
      </c>
      <c r="H181" s="57" t="s">
        <v>18</v>
      </c>
      <c r="I181" s="21">
        <f t="shared" si="18"/>
        <v>5000</v>
      </c>
      <c r="J181" s="76"/>
      <c r="K181" s="57" t="s">
        <v>19</v>
      </c>
      <c r="L181" s="21">
        <f t="shared" si="19"/>
        <v>0</v>
      </c>
      <c r="M181" s="21">
        <f t="shared" si="20"/>
        <v>11000</v>
      </c>
      <c r="N181" s="80"/>
      <c r="O181" s="80"/>
    </row>
    <row r="182" spans="1:15" s="40" customFormat="1" ht="12.75" customHeight="1">
      <c r="A182" s="52">
        <v>178</v>
      </c>
      <c r="B182" s="71" t="s">
        <v>215</v>
      </c>
      <c r="C182" s="71" t="s">
        <v>216</v>
      </c>
      <c r="D182" s="72"/>
      <c r="E182" s="56" t="s">
        <v>17</v>
      </c>
      <c r="F182" s="21">
        <f t="shared" si="17"/>
        <v>0</v>
      </c>
      <c r="G182" s="73">
        <v>1</v>
      </c>
      <c r="H182" s="57" t="s">
        <v>18</v>
      </c>
      <c r="I182" s="21">
        <f t="shared" si="18"/>
        <v>5000</v>
      </c>
      <c r="J182" s="73"/>
      <c r="K182" s="57" t="s">
        <v>19</v>
      </c>
      <c r="L182" s="21">
        <f t="shared" si="19"/>
        <v>0</v>
      </c>
      <c r="M182" s="21">
        <f t="shared" si="20"/>
        <v>5000</v>
      </c>
      <c r="N182" s="80"/>
      <c r="O182" s="80"/>
    </row>
    <row r="183" spans="1:15" s="40" customFormat="1" ht="12.75" customHeight="1">
      <c r="A183" s="52">
        <v>179</v>
      </c>
      <c r="B183" s="71" t="s">
        <v>217</v>
      </c>
      <c r="C183" s="71" t="s">
        <v>218</v>
      </c>
      <c r="D183" s="72">
        <v>1</v>
      </c>
      <c r="E183" s="56" t="s">
        <v>17</v>
      </c>
      <c r="F183" s="21">
        <f aca="true" t="shared" si="21" ref="F183:F189">D183*6000</f>
        <v>6000</v>
      </c>
      <c r="G183" s="73"/>
      <c r="H183" s="57" t="s">
        <v>18</v>
      </c>
      <c r="I183" s="21">
        <f aca="true" t="shared" si="22" ref="I183:I189">G183*5000</f>
        <v>0</v>
      </c>
      <c r="J183" s="73"/>
      <c r="K183" s="57" t="s">
        <v>19</v>
      </c>
      <c r="L183" s="21">
        <f aca="true" t="shared" si="23" ref="L183:L189">J183*3000</f>
        <v>0</v>
      </c>
      <c r="M183" s="21">
        <f aca="true" t="shared" si="24" ref="M183:M189">F183+I183+L183</f>
        <v>6000</v>
      </c>
      <c r="N183" s="80"/>
      <c r="O183" s="80"/>
    </row>
    <row r="184" spans="1:15" s="40" customFormat="1" ht="12.75" customHeight="1">
      <c r="A184" s="52">
        <v>180</v>
      </c>
      <c r="B184" s="71" t="s">
        <v>217</v>
      </c>
      <c r="C184" s="71" t="s">
        <v>219</v>
      </c>
      <c r="D184" s="72">
        <v>1</v>
      </c>
      <c r="E184" s="56" t="s">
        <v>17</v>
      </c>
      <c r="F184" s="21">
        <f t="shared" si="21"/>
        <v>6000</v>
      </c>
      <c r="G184" s="73"/>
      <c r="H184" s="57" t="s">
        <v>18</v>
      </c>
      <c r="I184" s="21">
        <f t="shared" si="22"/>
        <v>0</v>
      </c>
      <c r="J184" s="73"/>
      <c r="K184" s="57" t="s">
        <v>19</v>
      </c>
      <c r="L184" s="21">
        <f t="shared" si="23"/>
        <v>0</v>
      </c>
      <c r="M184" s="21">
        <f t="shared" si="24"/>
        <v>6000</v>
      </c>
      <c r="N184" s="80"/>
      <c r="O184" s="80"/>
    </row>
    <row r="185" spans="1:15" s="40" customFormat="1" ht="12.75" customHeight="1">
      <c r="A185" s="52">
        <v>181</v>
      </c>
      <c r="B185" s="71" t="s">
        <v>220</v>
      </c>
      <c r="C185" s="71" t="s">
        <v>221</v>
      </c>
      <c r="D185" s="72">
        <v>1</v>
      </c>
      <c r="E185" s="56" t="s">
        <v>17</v>
      </c>
      <c r="F185" s="21">
        <f t="shared" si="21"/>
        <v>6000</v>
      </c>
      <c r="G185" s="73">
        <v>1</v>
      </c>
      <c r="H185" s="57" t="s">
        <v>18</v>
      </c>
      <c r="I185" s="21">
        <f t="shared" si="22"/>
        <v>5000</v>
      </c>
      <c r="J185" s="73"/>
      <c r="K185" s="57" t="s">
        <v>19</v>
      </c>
      <c r="L185" s="21">
        <f t="shared" si="23"/>
        <v>0</v>
      </c>
      <c r="M185" s="21">
        <f t="shared" si="24"/>
        <v>11000</v>
      </c>
      <c r="N185" s="80"/>
      <c r="O185" s="80"/>
    </row>
    <row r="186" spans="1:15" s="40" customFormat="1" ht="12.75" customHeight="1">
      <c r="A186" s="52">
        <v>182</v>
      </c>
      <c r="B186" s="71" t="s">
        <v>222</v>
      </c>
      <c r="C186" s="71" t="s">
        <v>223</v>
      </c>
      <c r="D186" s="72">
        <v>1</v>
      </c>
      <c r="E186" s="56" t="s">
        <v>17</v>
      </c>
      <c r="F186" s="21">
        <f t="shared" si="21"/>
        <v>6000</v>
      </c>
      <c r="G186" s="73">
        <v>1</v>
      </c>
      <c r="H186" s="57" t="s">
        <v>18</v>
      </c>
      <c r="I186" s="21">
        <f t="shared" si="22"/>
        <v>5000</v>
      </c>
      <c r="J186" s="73"/>
      <c r="K186" s="57" t="s">
        <v>19</v>
      </c>
      <c r="L186" s="21">
        <f t="shared" si="23"/>
        <v>0</v>
      </c>
      <c r="M186" s="21">
        <f t="shared" si="24"/>
        <v>11000</v>
      </c>
      <c r="N186" s="80"/>
      <c r="O186" s="80"/>
    </row>
    <row r="187" spans="1:15" s="40" customFormat="1" ht="12.75" customHeight="1">
      <c r="A187" s="52">
        <v>183</v>
      </c>
      <c r="B187" s="71" t="s">
        <v>224</v>
      </c>
      <c r="C187" s="71" t="s">
        <v>225</v>
      </c>
      <c r="D187" s="72">
        <v>1</v>
      </c>
      <c r="E187" s="56" t="s">
        <v>17</v>
      </c>
      <c r="F187" s="21">
        <f t="shared" si="21"/>
        <v>6000</v>
      </c>
      <c r="G187" s="73"/>
      <c r="H187" s="57" t="s">
        <v>18</v>
      </c>
      <c r="I187" s="21">
        <f t="shared" si="22"/>
        <v>0</v>
      </c>
      <c r="J187" s="73"/>
      <c r="K187" s="57" t="s">
        <v>19</v>
      </c>
      <c r="L187" s="21">
        <f t="shared" si="23"/>
        <v>0</v>
      </c>
      <c r="M187" s="21">
        <f t="shared" si="24"/>
        <v>6000</v>
      </c>
      <c r="N187" s="80"/>
      <c r="O187" s="80"/>
    </row>
    <row r="188" spans="1:15" s="40" customFormat="1" ht="12.75" customHeight="1">
      <c r="A188" s="52">
        <v>184</v>
      </c>
      <c r="B188" s="71" t="s">
        <v>226</v>
      </c>
      <c r="C188" s="71" t="s">
        <v>227</v>
      </c>
      <c r="D188" s="72">
        <v>1</v>
      </c>
      <c r="E188" s="56" t="s">
        <v>17</v>
      </c>
      <c r="F188" s="21">
        <f t="shared" si="21"/>
        <v>6000</v>
      </c>
      <c r="G188" s="73"/>
      <c r="H188" s="57" t="s">
        <v>18</v>
      </c>
      <c r="I188" s="21">
        <f t="shared" si="22"/>
        <v>0</v>
      </c>
      <c r="J188" s="73"/>
      <c r="K188" s="57" t="s">
        <v>19</v>
      </c>
      <c r="L188" s="21">
        <f t="shared" si="23"/>
        <v>0</v>
      </c>
      <c r="M188" s="21">
        <f t="shared" si="24"/>
        <v>6000</v>
      </c>
      <c r="N188" s="80"/>
      <c r="O188" s="80"/>
    </row>
    <row r="189" spans="1:15" s="40" customFormat="1" ht="12.75" customHeight="1">
      <c r="A189" s="52">
        <v>185</v>
      </c>
      <c r="B189" s="71" t="s">
        <v>228</v>
      </c>
      <c r="C189" s="71" t="s">
        <v>229</v>
      </c>
      <c r="D189" s="72">
        <v>1</v>
      </c>
      <c r="E189" s="56" t="s">
        <v>17</v>
      </c>
      <c r="F189" s="21">
        <f t="shared" si="21"/>
        <v>6000</v>
      </c>
      <c r="G189" s="73"/>
      <c r="H189" s="57" t="s">
        <v>18</v>
      </c>
      <c r="I189" s="21">
        <f t="shared" si="22"/>
        <v>0</v>
      </c>
      <c r="J189" s="73"/>
      <c r="K189" s="57" t="s">
        <v>19</v>
      </c>
      <c r="L189" s="21">
        <f t="shared" si="23"/>
        <v>0</v>
      </c>
      <c r="M189" s="21">
        <f t="shared" si="24"/>
        <v>6000</v>
      </c>
      <c r="N189" s="80"/>
      <c r="O189" s="80"/>
    </row>
    <row r="190" spans="1:15" s="40" customFormat="1" ht="12.75" customHeight="1">
      <c r="A190" s="52">
        <v>186</v>
      </c>
      <c r="B190" s="71" t="s">
        <v>230</v>
      </c>
      <c r="C190" s="71" t="s">
        <v>231</v>
      </c>
      <c r="D190" s="72"/>
      <c r="E190" s="71" t="s">
        <v>17</v>
      </c>
      <c r="F190" s="72">
        <v>0</v>
      </c>
      <c r="G190" s="72">
        <v>1</v>
      </c>
      <c r="H190" s="71" t="s">
        <v>18</v>
      </c>
      <c r="I190" s="72">
        <v>5000</v>
      </c>
      <c r="J190" s="72"/>
      <c r="K190" s="71" t="s">
        <v>19</v>
      </c>
      <c r="L190" s="72"/>
      <c r="M190" s="72">
        <v>5000</v>
      </c>
      <c r="N190" s="81"/>
      <c r="O190" s="81"/>
    </row>
    <row r="191" spans="1:15" s="40" customFormat="1" ht="12.75" customHeight="1">
      <c r="A191" s="52">
        <v>187</v>
      </c>
      <c r="B191" s="71" t="s">
        <v>232</v>
      </c>
      <c r="C191" s="71" t="s">
        <v>233</v>
      </c>
      <c r="D191" s="72">
        <v>1</v>
      </c>
      <c r="E191" s="71" t="s">
        <v>17</v>
      </c>
      <c r="F191" s="72">
        <v>6000</v>
      </c>
      <c r="G191" s="72"/>
      <c r="H191" s="71" t="s">
        <v>18</v>
      </c>
      <c r="I191" s="72">
        <v>0</v>
      </c>
      <c r="J191" s="72"/>
      <c r="K191" s="71" t="s">
        <v>19</v>
      </c>
      <c r="L191" s="72"/>
      <c r="M191" s="72">
        <v>6000</v>
      </c>
      <c r="N191" s="81"/>
      <c r="O191" s="81"/>
    </row>
    <row r="192" spans="1:15" s="40" customFormat="1" ht="12.75" customHeight="1">
      <c r="A192" s="52">
        <v>188</v>
      </c>
      <c r="B192" s="71" t="s">
        <v>230</v>
      </c>
      <c r="C192" s="71" t="s">
        <v>234</v>
      </c>
      <c r="D192" s="72"/>
      <c r="E192" s="71" t="s">
        <v>17</v>
      </c>
      <c r="F192" s="72">
        <v>0</v>
      </c>
      <c r="G192" s="72">
        <v>1</v>
      </c>
      <c r="H192" s="71" t="s">
        <v>18</v>
      </c>
      <c r="I192" s="72">
        <v>5000</v>
      </c>
      <c r="J192" s="72"/>
      <c r="K192" s="71" t="s">
        <v>19</v>
      </c>
      <c r="L192" s="72"/>
      <c r="M192" s="72">
        <v>5000</v>
      </c>
      <c r="N192" s="81"/>
      <c r="O192" s="81"/>
    </row>
    <row r="193" spans="1:15" s="40" customFormat="1" ht="12.75" customHeight="1">
      <c r="A193" s="52">
        <v>189</v>
      </c>
      <c r="B193" s="71" t="s">
        <v>235</v>
      </c>
      <c r="C193" s="71" t="s">
        <v>236</v>
      </c>
      <c r="D193" s="72">
        <v>1</v>
      </c>
      <c r="E193" s="71" t="s">
        <v>17</v>
      </c>
      <c r="F193" s="73">
        <v>6000</v>
      </c>
      <c r="G193" s="73"/>
      <c r="H193" s="71" t="s">
        <v>18</v>
      </c>
      <c r="I193" s="73">
        <v>0</v>
      </c>
      <c r="J193" s="73"/>
      <c r="K193" s="71" t="s">
        <v>19</v>
      </c>
      <c r="L193" s="73">
        <v>0</v>
      </c>
      <c r="M193" s="73">
        <v>6000</v>
      </c>
      <c r="N193" s="80"/>
      <c r="O193" s="80"/>
    </row>
    <row r="194" spans="1:15" s="40" customFormat="1" ht="12.75" customHeight="1">
      <c r="A194" s="52">
        <v>190</v>
      </c>
      <c r="B194" s="71" t="s">
        <v>235</v>
      </c>
      <c r="C194" s="71" t="s">
        <v>237</v>
      </c>
      <c r="D194" s="72">
        <v>1</v>
      </c>
      <c r="E194" s="71" t="s">
        <v>17</v>
      </c>
      <c r="F194" s="73">
        <v>6000</v>
      </c>
      <c r="G194" s="73"/>
      <c r="H194" s="71" t="s">
        <v>18</v>
      </c>
      <c r="I194" s="73">
        <v>0</v>
      </c>
      <c r="J194" s="73"/>
      <c r="K194" s="71" t="s">
        <v>19</v>
      </c>
      <c r="L194" s="73">
        <v>0</v>
      </c>
      <c r="M194" s="73">
        <v>6000</v>
      </c>
      <c r="N194" s="80"/>
      <c r="O194" s="80"/>
    </row>
    <row r="195" spans="1:15" s="40" customFormat="1" ht="12.75" customHeight="1">
      <c r="A195" s="52">
        <v>191</v>
      </c>
      <c r="B195" s="71" t="s">
        <v>235</v>
      </c>
      <c r="C195" s="71" t="s">
        <v>238</v>
      </c>
      <c r="D195" s="72">
        <v>1</v>
      </c>
      <c r="E195" s="71" t="s">
        <v>17</v>
      </c>
      <c r="F195" s="73">
        <v>6000</v>
      </c>
      <c r="G195" s="73"/>
      <c r="H195" s="71" t="s">
        <v>18</v>
      </c>
      <c r="I195" s="73">
        <v>0</v>
      </c>
      <c r="J195" s="73"/>
      <c r="K195" s="71" t="s">
        <v>19</v>
      </c>
      <c r="L195" s="73">
        <v>0</v>
      </c>
      <c r="M195" s="73">
        <v>6000</v>
      </c>
      <c r="N195" s="80"/>
      <c r="O195" s="80"/>
    </row>
    <row r="196" spans="1:15" s="40" customFormat="1" ht="12.75" customHeight="1">
      <c r="A196" s="52">
        <v>192</v>
      </c>
      <c r="B196" s="71" t="s">
        <v>235</v>
      </c>
      <c r="C196" s="71" t="s">
        <v>239</v>
      </c>
      <c r="D196" s="72">
        <v>1</v>
      </c>
      <c r="E196" s="71" t="s">
        <v>17</v>
      </c>
      <c r="F196" s="73">
        <v>6000</v>
      </c>
      <c r="G196" s="73"/>
      <c r="H196" s="71" t="s">
        <v>18</v>
      </c>
      <c r="I196" s="73">
        <v>0</v>
      </c>
      <c r="J196" s="73"/>
      <c r="K196" s="71" t="s">
        <v>19</v>
      </c>
      <c r="L196" s="73">
        <v>0</v>
      </c>
      <c r="M196" s="73">
        <v>6000</v>
      </c>
      <c r="N196" s="80"/>
      <c r="O196" s="80"/>
    </row>
    <row r="197" spans="1:15" s="40" customFormat="1" ht="12.75" customHeight="1">
      <c r="A197" s="52">
        <v>193</v>
      </c>
      <c r="B197" s="71" t="s">
        <v>235</v>
      </c>
      <c r="C197" s="71" t="s">
        <v>240</v>
      </c>
      <c r="D197" s="72">
        <v>1</v>
      </c>
      <c r="E197" s="71" t="s">
        <v>17</v>
      </c>
      <c r="F197" s="73">
        <v>6000</v>
      </c>
      <c r="G197" s="73"/>
      <c r="H197" s="71" t="s">
        <v>18</v>
      </c>
      <c r="I197" s="73">
        <v>0</v>
      </c>
      <c r="J197" s="73"/>
      <c r="K197" s="71" t="s">
        <v>19</v>
      </c>
      <c r="L197" s="73">
        <v>0</v>
      </c>
      <c r="M197" s="73">
        <v>6000</v>
      </c>
      <c r="N197" s="80"/>
      <c r="O197" s="80"/>
    </row>
    <row r="198" spans="1:15" s="40" customFormat="1" ht="12.75" customHeight="1">
      <c r="A198" s="52">
        <v>194</v>
      </c>
      <c r="B198" s="71" t="s">
        <v>235</v>
      </c>
      <c r="C198" s="71" t="s">
        <v>241</v>
      </c>
      <c r="D198" s="72">
        <v>1</v>
      </c>
      <c r="E198" s="71" t="s">
        <v>17</v>
      </c>
      <c r="F198" s="73">
        <v>6000</v>
      </c>
      <c r="G198" s="73"/>
      <c r="H198" s="71" t="s">
        <v>18</v>
      </c>
      <c r="I198" s="73">
        <v>0</v>
      </c>
      <c r="J198" s="73"/>
      <c r="K198" s="71" t="s">
        <v>19</v>
      </c>
      <c r="L198" s="73">
        <v>0</v>
      </c>
      <c r="M198" s="73">
        <v>6000</v>
      </c>
      <c r="N198" s="80"/>
      <c r="O198" s="80"/>
    </row>
    <row r="199" spans="1:15" s="40" customFormat="1" ht="12.75" customHeight="1">
      <c r="A199" s="52">
        <v>195</v>
      </c>
      <c r="B199" s="71" t="s">
        <v>235</v>
      </c>
      <c r="C199" s="71" t="s">
        <v>242</v>
      </c>
      <c r="D199" s="72">
        <v>1</v>
      </c>
      <c r="E199" s="71" t="s">
        <v>17</v>
      </c>
      <c r="F199" s="73">
        <v>6000</v>
      </c>
      <c r="G199" s="73"/>
      <c r="H199" s="71" t="s">
        <v>18</v>
      </c>
      <c r="I199" s="73">
        <v>0</v>
      </c>
      <c r="J199" s="73"/>
      <c r="K199" s="71" t="s">
        <v>19</v>
      </c>
      <c r="L199" s="73">
        <v>0</v>
      </c>
      <c r="M199" s="73">
        <v>6000</v>
      </c>
      <c r="N199" s="80"/>
      <c r="O199" s="80"/>
    </row>
    <row r="200" spans="1:15" s="40" customFormat="1" ht="12.75" customHeight="1">
      <c r="A200" s="52">
        <v>196</v>
      </c>
      <c r="B200" s="71" t="s">
        <v>235</v>
      </c>
      <c r="C200" s="71" t="s">
        <v>243</v>
      </c>
      <c r="D200" s="72">
        <v>1</v>
      </c>
      <c r="E200" s="71" t="s">
        <v>17</v>
      </c>
      <c r="F200" s="73">
        <v>6000</v>
      </c>
      <c r="G200" s="73"/>
      <c r="H200" s="71" t="s">
        <v>18</v>
      </c>
      <c r="I200" s="73">
        <v>0</v>
      </c>
      <c r="J200" s="73"/>
      <c r="K200" s="71" t="s">
        <v>19</v>
      </c>
      <c r="L200" s="73">
        <v>0</v>
      </c>
      <c r="M200" s="73">
        <v>6000</v>
      </c>
      <c r="N200" s="80"/>
      <c r="O200" s="80"/>
    </row>
    <row r="201" spans="1:15" s="40" customFormat="1" ht="12.75" customHeight="1">
      <c r="A201" s="52">
        <v>197</v>
      </c>
      <c r="B201" s="71" t="s">
        <v>244</v>
      </c>
      <c r="C201" s="71" t="s">
        <v>245</v>
      </c>
      <c r="D201" s="72">
        <v>1</v>
      </c>
      <c r="E201" s="71" t="s">
        <v>17</v>
      </c>
      <c r="F201" s="73">
        <v>6000</v>
      </c>
      <c r="G201" s="73"/>
      <c r="H201" s="71" t="s">
        <v>18</v>
      </c>
      <c r="I201" s="73">
        <v>0</v>
      </c>
      <c r="J201" s="73"/>
      <c r="K201" s="71" t="s">
        <v>19</v>
      </c>
      <c r="L201" s="73">
        <v>0</v>
      </c>
      <c r="M201" s="73">
        <v>6000</v>
      </c>
      <c r="N201" s="80"/>
      <c r="O201" s="80"/>
    </row>
    <row r="202" spans="1:15" s="40" customFormat="1" ht="12.75" customHeight="1">
      <c r="A202" s="52">
        <v>198</v>
      </c>
      <c r="B202" s="71" t="s">
        <v>246</v>
      </c>
      <c r="C202" s="71" t="s">
        <v>247</v>
      </c>
      <c r="D202" s="72">
        <v>1</v>
      </c>
      <c r="E202" s="71" t="s">
        <v>17</v>
      </c>
      <c r="F202" s="73">
        <v>6000</v>
      </c>
      <c r="G202" s="73"/>
      <c r="H202" s="71" t="s">
        <v>18</v>
      </c>
      <c r="I202" s="73">
        <v>0</v>
      </c>
      <c r="J202" s="73"/>
      <c r="K202" s="71" t="s">
        <v>19</v>
      </c>
      <c r="L202" s="73">
        <v>0</v>
      </c>
      <c r="M202" s="73">
        <v>6000</v>
      </c>
      <c r="N202" s="80"/>
      <c r="O202" s="80"/>
    </row>
    <row r="203" spans="1:15" s="40" customFormat="1" ht="12.75" customHeight="1">
      <c r="A203" s="52">
        <v>199</v>
      </c>
      <c r="B203" s="71" t="s">
        <v>248</v>
      </c>
      <c r="C203" s="71" t="s">
        <v>249</v>
      </c>
      <c r="D203" s="72">
        <v>1</v>
      </c>
      <c r="E203" s="71" t="s">
        <v>17</v>
      </c>
      <c r="F203" s="73">
        <v>6000</v>
      </c>
      <c r="G203" s="73"/>
      <c r="H203" s="71" t="s">
        <v>18</v>
      </c>
      <c r="I203" s="73">
        <v>0</v>
      </c>
      <c r="J203" s="73"/>
      <c r="K203" s="71" t="s">
        <v>19</v>
      </c>
      <c r="L203" s="73">
        <v>0</v>
      </c>
      <c r="M203" s="73">
        <v>6000</v>
      </c>
      <c r="N203" s="80"/>
      <c r="O203" s="80"/>
    </row>
    <row r="204" spans="1:15" s="40" customFormat="1" ht="12.75" customHeight="1">
      <c r="A204" s="52">
        <v>200</v>
      </c>
      <c r="B204" s="71" t="s">
        <v>248</v>
      </c>
      <c r="C204" s="71" t="s">
        <v>250</v>
      </c>
      <c r="D204" s="72">
        <v>1</v>
      </c>
      <c r="E204" s="71" t="s">
        <v>17</v>
      </c>
      <c r="F204" s="73">
        <v>6000</v>
      </c>
      <c r="G204" s="73"/>
      <c r="H204" s="71" t="s">
        <v>18</v>
      </c>
      <c r="I204" s="73">
        <v>0</v>
      </c>
      <c r="J204" s="73"/>
      <c r="K204" s="71" t="s">
        <v>19</v>
      </c>
      <c r="L204" s="73">
        <v>0</v>
      </c>
      <c r="M204" s="73">
        <v>6000</v>
      </c>
      <c r="N204" s="80"/>
      <c r="O204" s="80"/>
    </row>
    <row r="205" spans="1:15" s="40" customFormat="1" ht="12.75" customHeight="1">
      <c r="A205" s="52">
        <v>201</v>
      </c>
      <c r="B205" s="71" t="s">
        <v>248</v>
      </c>
      <c r="C205" s="71" t="s">
        <v>251</v>
      </c>
      <c r="D205" s="72">
        <v>1</v>
      </c>
      <c r="E205" s="71" t="s">
        <v>17</v>
      </c>
      <c r="F205" s="73">
        <v>6000</v>
      </c>
      <c r="G205" s="73"/>
      <c r="H205" s="71" t="s">
        <v>18</v>
      </c>
      <c r="I205" s="73">
        <v>0</v>
      </c>
      <c r="J205" s="73"/>
      <c r="K205" s="71" t="s">
        <v>19</v>
      </c>
      <c r="L205" s="73">
        <v>0</v>
      </c>
      <c r="M205" s="73">
        <v>6000</v>
      </c>
      <c r="N205" s="80"/>
      <c r="O205" s="80"/>
    </row>
    <row r="206" spans="1:15" s="40" customFormat="1" ht="12.75" customHeight="1">
      <c r="A206" s="52">
        <v>202</v>
      </c>
      <c r="B206" s="71" t="s">
        <v>252</v>
      </c>
      <c r="C206" s="71" t="s">
        <v>253</v>
      </c>
      <c r="D206" s="72">
        <v>1</v>
      </c>
      <c r="E206" s="71" t="s">
        <v>17</v>
      </c>
      <c r="F206" s="73">
        <v>6000</v>
      </c>
      <c r="G206" s="73"/>
      <c r="H206" s="71" t="s">
        <v>18</v>
      </c>
      <c r="I206" s="73">
        <v>0</v>
      </c>
      <c r="J206" s="73"/>
      <c r="K206" s="71" t="s">
        <v>19</v>
      </c>
      <c r="L206" s="73">
        <v>0</v>
      </c>
      <c r="M206" s="73">
        <v>6000</v>
      </c>
      <c r="N206" s="80"/>
      <c r="O206" s="80"/>
    </row>
    <row r="207" spans="1:15" s="40" customFormat="1" ht="12.75" customHeight="1">
      <c r="A207" s="52">
        <v>203</v>
      </c>
      <c r="B207" s="71" t="s">
        <v>252</v>
      </c>
      <c r="C207" s="71" t="s">
        <v>254</v>
      </c>
      <c r="D207" s="72">
        <v>1</v>
      </c>
      <c r="E207" s="71" t="s">
        <v>17</v>
      </c>
      <c r="F207" s="73">
        <v>6000</v>
      </c>
      <c r="G207" s="73"/>
      <c r="H207" s="71" t="s">
        <v>18</v>
      </c>
      <c r="I207" s="73">
        <v>0</v>
      </c>
      <c r="J207" s="73"/>
      <c r="K207" s="71" t="s">
        <v>19</v>
      </c>
      <c r="L207" s="73">
        <v>0</v>
      </c>
      <c r="M207" s="73">
        <v>6000</v>
      </c>
      <c r="N207" s="80"/>
      <c r="O207" s="80"/>
    </row>
    <row r="208" spans="1:15" s="40" customFormat="1" ht="12.75" customHeight="1">
      <c r="A208" s="52">
        <v>204</v>
      </c>
      <c r="B208" s="71" t="s">
        <v>252</v>
      </c>
      <c r="C208" s="71" t="s">
        <v>255</v>
      </c>
      <c r="D208" s="72">
        <v>1</v>
      </c>
      <c r="E208" s="71" t="s">
        <v>17</v>
      </c>
      <c r="F208" s="73">
        <v>6000</v>
      </c>
      <c r="G208" s="73"/>
      <c r="H208" s="71" t="s">
        <v>18</v>
      </c>
      <c r="I208" s="73">
        <v>0</v>
      </c>
      <c r="J208" s="73"/>
      <c r="K208" s="71" t="s">
        <v>19</v>
      </c>
      <c r="L208" s="73">
        <v>0</v>
      </c>
      <c r="M208" s="73">
        <v>6000</v>
      </c>
      <c r="N208" s="80"/>
      <c r="O208" s="80"/>
    </row>
    <row r="209" spans="1:15" s="40" customFormat="1" ht="12.75" customHeight="1">
      <c r="A209" s="52">
        <v>205</v>
      </c>
      <c r="B209" s="71" t="s">
        <v>252</v>
      </c>
      <c r="C209" s="71" t="s">
        <v>256</v>
      </c>
      <c r="D209" s="72">
        <v>1</v>
      </c>
      <c r="E209" s="71" t="s">
        <v>17</v>
      </c>
      <c r="F209" s="73">
        <v>6000</v>
      </c>
      <c r="G209" s="73"/>
      <c r="H209" s="71" t="s">
        <v>18</v>
      </c>
      <c r="I209" s="73">
        <v>0</v>
      </c>
      <c r="J209" s="73"/>
      <c r="K209" s="71" t="s">
        <v>19</v>
      </c>
      <c r="L209" s="73">
        <v>0</v>
      </c>
      <c r="M209" s="73">
        <v>6000</v>
      </c>
      <c r="N209" s="80"/>
      <c r="O209" s="80"/>
    </row>
    <row r="210" spans="1:15" s="40" customFormat="1" ht="12.75" customHeight="1">
      <c r="A210" s="52">
        <v>206</v>
      </c>
      <c r="B210" s="71" t="s">
        <v>252</v>
      </c>
      <c r="C210" s="71" t="s">
        <v>257</v>
      </c>
      <c r="D210" s="72">
        <v>1</v>
      </c>
      <c r="E210" s="71" t="s">
        <v>17</v>
      </c>
      <c r="F210" s="73">
        <v>6000</v>
      </c>
      <c r="G210" s="73"/>
      <c r="H210" s="71" t="s">
        <v>18</v>
      </c>
      <c r="I210" s="73">
        <v>0</v>
      </c>
      <c r="J210" s="73"/>
      <c r="K210" s="71" t="s">
        <v>19</v>
      </c>
      <c r="L210" s="73">
        <v>0</v>
      </c>
      <c r="M210" s="73">
        <v>6000</v>
      </c>
      <c r="N210" s="80"/>
      <c r="O210" s="80"/>
    </row>
    <row r="211" spans="1:15" s="40" customFormat="1" ht="12.75" customHeight="1">
      <c r="A211" s="52">
        <v>207</v>
      </c>
      <c r="B211" s="71" t="s">
        <v>252</v>
      </c>
      <c r="C211" s="71" t="s">
        <v>258</v>
      </c>
      <c r="D211" s="72">
        <v>1</v>
      </c>
      <c r="E211" s="71" t="s">
        <v>17</v>
      </c>
      <c r="F211" s="73">
        <f>D211*6000</f>
        <v>6000</v>
      </c>
      <c r="G211" s="73"/>
      <c r="H211" s="71" t="s">
        <v>18</v>
      </c>
      <c r="I211" s="73">
        <v>0</v>
      </c>
      <c r="J211" s="73"/>
      <c r="K211" s="71" t="s">
        <v>19</v>
      </c>
      <c r="L211" s="73">
        <v>0</v>
      </c>
      <c r="M211" s="73">
        <v>6000</v>
      </c>
      <c r="N211" s="80"/>
      <c r="O211" s="80"/>
    </row>
    <row r="212" spans="1:15" s="40" customFormat="1" ht="12.75" customHeight="1">
      <c r="A212" s="52">
        <v>208</v>
      </c>
      <c r="B212" s="71" t="s">
        <v>259</v>
      </c>
      <c r="C212" s="71" t="s">
        <v>260</v>
      </c>
      <c r="D212" s="72">
        <v>0</v>
      </c>
      <c r="E212" s="71" t="s">
        <v>17</v>
      </c>
      <c r="F212" s="73">
        <f>D212*6000</f>
        <v>0</v>
      </c>
      <c r="G212" s="73">
        <v>1</v>
      </c>
      <c r="H212" s="71" t="s">
        <v>18</v>
      </c>
      <c r="I212" s="73">
        <v>5000</v>
      </c>
      <c r="J212" s="73"/>
      <c r="K212" s="71" t="s">
        <v>19</v>
      </c>
      <c r="L212" s="73">
        <f>J212*3000</f>
        <v>0</v>
      </c>
      <c r="M212" s="73">
        <f>F212+I212+L212</f>
        <v>5000</v>
      </c>
      <c r="N212" s="80"/>
      <c r="O212" s="80"/>
    </row>
    <row r="213" spans="1:15" s="40" customFormat="1" ht="12.75" customHeight="1">
      <c r="A213" s="52">
        <v>209</v>
      </c>
      <c r="B213" s="71" t="s">
        <v>261</v>
      </c>
      <c r="C213" s="71" t="s">
        <v>262</v>
      </c>
      <c r="D213" s="72">
        <v>1</v>
      </c>
      <c r="E213" s="71" t="s">
        <v>17</v>
      </c>
      <c r="F213" s="73">
        <f>D213*6000</f>
        <v>6000</v>
      </c>
      <c r="G213" s="73"/>
      <c r="H213" s="71" t="s">
        <v>18</v>
      </c>
      <c r="I213" s="73">
        <f>G213*5000</f>
        <v>0</v>
      </c>
      <c r="J213" s="73"/>
      <c r="K213" s="71" t="s">
        <v>19</v>
      </c>
      <c r="L213" s="73">
        <f>J213*3000</f>
        <v>0</v>
      </c>
      <c r="M213" s="73">
        <f>F213+I213+L213</f>
        <v>6000</v>
      </c>
      <c r="N213" s="80"/>
      <c r="O213" s="80"/>
    </row>
    <row r="214" spans="1:15" s="40" customFormat="1" ht="12.75" customHeight="1">
      <c r="A214" s="52">
        <v>210</v>
      </c>
      <c r="B214" s="71" t="s">
        <v>263</v>
      </c>
      <c r="C214" s="71" t="s">
        <v>264</v>
      </c>
      <c r="D214" s="72">
        <v>1</v>
      </c>
      <c r="E214" s="71" t="s">
        <v>17</v>
      </c>
      <c r="F214" s="73">
        <v>6000</v>
      </c>
      <c r="G214" s="73"/>
      <c r="H214" s="71" t="s">
        <v>18</v>
      </c>
      <c r="I214" s="73">
        <f>G214*5000</f>
        <v>0</v>
      </c>
      <c r="J214" s="73"/>
      <c r="K214" s="71" t="s">
        <v>19</v>
      </c>
      <c r="L214" s="73">
        <f>J214*3000</f>
        <v>0</v>
      </c>
      <c r="M214" s="73">
        <f>F214+I214+L214</f>
        <v>6000</v>
      </c>
      <c r="N214" s="80"/>
      <c r="O214" s="80"/>
    </row>
    <row r="215" spans="1:15" s="40" customFormat="1" ht="12.75" customHeight="1">
      <c r="A215" s="50"/>
      <c r="B215" s="82" t="s">
        <v>265</v>
      </c>
      <c r="C215" s="83"/>
      <c r="D215" s="83">
        <f>SUM(D5:D214)</f>
        <v>176</v>
      </c>
      <c r="E215" s="83"/>
      <c r="F215" s="83">
        <f aca="true" t="shared" si="25" ref="E215:M215">SUM(F5:F214)</f>
        <v>1056000</v>
      </c>
      <c r="G215" s="83">
        <f t="shared" si="25"/>
        <v>46</v>
      </c>
      <c r="H215" s="83"/>
      <c r="I215" s="83">
        <f t="shared" si="25"/>
        <v>230000</v>
      </c>
      <c r="J215" s="83">
        <f t="shared" si="25"/>
        <v>1</v>
      </c>
      <c r="K215" s="83"/>
      <c r="L215" s="83">
        <f t="shared" si="25"/>
        <v>3000</v>
      </c>
      <c r="M215" s="83">
        <f t="shared" si="25"/>
        <v>1289000</v>
      </c>
      <c r="N215" s="80"/>
      <c r="O215" s="80"/>
    </row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</sheetData>
  <sheetProtection/>
  <mergeCells count="11">
    <mergeCell ref="A1:M1"/>
    <mergeCell ref="A2:G2"/>
    <mergeCell ref="H2:M2"/>
    <mergeCell ref="D3:F3"/>
    <mergeCell ref="G3:L3"/>
    <mergeCell ref="A3:A4"/>
    <mergeCell ref="B3:B4"/>
    <mergeCell ref="C3:C4"/>
    <mergeCell ref="M3:M4"/>
    <mergeCell ref="N3:N4"/>
    <mergeCell ref="O3:O4"/>
  </mergeCells>
  <printOptions/>
  <pageMargins left="0.59" right="0.35" top="0.75" bottom="0.55" header="0.51" footer="0.51"/>
  <pageSetup horizontalDpi="600" verticalDpi="600" orientation="portrait" paperSize="9"/>
  <ignoredErrors>
    <ignoredError sqref="F11:F13 L5:L181 I5:I181 F169:F182 F153:F161 F135:F137 F127 F118:F124 F108:F11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B1" sqref="B1:L1"/>
    </sheetView>
  </sheetViews>
  <sheetFormatPr defaultColWidth="9.00390625" defaultRowHeight="14.25"/>
  <cols>
    <col min="1" max="1" width="9.00390625" style="5" customWidth="1"/>
    <col min="2" max="2" width="12.50390625" style="6" customWidth="1"/>
    <col min="3" max="3" width="7.625" style="6" customWidth="1"/>
    <col min="4" max="5" width="9.125" style="6" customWidth="1"/>
    <col min="6" max="6" width="9.25390625" style="6" customWidth="1"/>
    <col min="7" max="8" width="9.125" style="6" customWidth="1"/>
    <col min="9" max="9" width="9.25390625" style="6" customWidth="1"/>
    <col min="10" max="11" width="9.125" style="6" customWidth="1"/>
    <col min="12" max="12" width="9.25390625" style="6" customWidth="1"/>
    <col min="13" max="13" width="9.00390625" style="7" customWidth="1"/>
  </cols>
  <sheetData>
    <row r="1" spans="2:12" ht="21.75" customHeight="1">
      <c r="B1" s="8" t="s">
        <v>266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s="1" customFormat="1" ht="13.5" customHeight="1">
      <c r="A2" s="9" t="s">
        <v>267</v>
      </c>
      <c r="B2" s="10"/>
      <c r="C2" s="10"/>
      <c r="D2" s="10"/>
      <c r="E2" s="11"/>
      <c r="F2" s="11"/>
      <c r="G2" s="11"/>
      <c r="H2" s="11"/>
      <c r="I2" s="32">
        <v>43066</v>
      </c>
      <c r="J2" s="32"/>
      <c r="K2" s="32"/>
      <c r="L2" s="32"/>
      <c r="M2" s="33"/>
      <c r="N2" s="34"/>
    </row>
    <row r="3" spans="1:13" s="2" customFormat="1" ht="18" customHeight="1">
      <c r="A3" s="12" t="s">
        <v>268</v>
      </c>
      <c r="B3" s="13" t="s">
        <v>269</v>
      </c>
      <c r="C3" s="13" t="s">
        <v>270</v>
      </c>
      <c r="D3" s="13" t="s">
        <v>271</v>
      </c>
      <c r="E3" s="13"/>
      <c r="F3" s="13"/>
      <c r="G3" s="14" t="s">
        <v>6</v>
      </c>
      <c r="H3" s="13"/>
      <c r="I3" s="13"/>
      <c r="J3" s="13"/>
      <c r="K3" s="13"/>
      <c r="L3" s="13"/>
      <c r="M3" s="13" t="s">
        <v>272</v>
      </c>
    </row>
    <row r="4" spans="1:13" s="2" customFormat="1" ht="36" customHeight="1">
      <c r="A4" s="15"/>
      <c r="B4" s="13"/>
      <c r="C4" s="13"/>
      <c r="D4" s="13" t="s">
        <v>8</v>
      </c>
      <c r="E4" s="13" t="s">
        <v>9</v>
      </c>
      <c r="F4" s="13" t="s">
        <v>273</v>
      </c>
      <c r="G4" s="14" t="s">
        <v>274</v>
      </c>
      <c r="H4" s="16" t="s">
        <v>9</v>
      </c>
      <c r="I4" s="13" t="s">
        <v>275</v>
      </c>
      <c r="J4" s="13" t="s">
        <v>276</v>
      </c>
      <c r="K4" s="16" t="s">
        <v>9</v>
      </c>
      <c r="L4" s="13" t="s">
        <v>275</v>
      </c>
      <c r="M4" s="13"/>
    </row>
    <row r="5" spans="1:15" s="2" customFormat="1" ht="15.75" customHeight="1">
      <c r="A5" s="17" t="s">
        <v>277</v>
      </c>
      <c r="B5" s="18" t="s">
        <v>278</v>
      </c>
      <c r="C5" s="19">
        <v>24</v>
      </c>
      <c r="D5" s="20">
        <v>14</v>
      </c>
      <c r="E5" s="18" t="s">
        <v>17</v>
      </c>
      <c r="F5" s="20">
        <f aca="true" t="shared" si="0" ref="F5:F14">D5*6000</f>
        <v>84000</v>
      </c>
      <c r="G5" s="20">
        <v>17</v>
      </c>
      <c r="H5" s="18" t="s">
        <v>18</v>
      </c>
      <c r="I5" s="20">
        <f aca="true" t="shared" si="1" ref="I5:I18">G5*5000</f>
        <v>85000</v>
      </c>
      <c r="J5" s="20">
        <v>1</v>
      </c>
      <c r="K5" s="18" t="s">
        <v>19</v>
      </c>
      <c r="L5" s="20">
        <f>J5*3000</f>
        <v>3000</v>
      </c>
      <c r="M5" s="20">
        <f aca="true" t="shared" si="2" ref="M5:M30">F5+I5+L5</f>
        <v>172000</v>
      </c>
      <c r="O5" s="35"/>
    </row>
    <row r="6" spans="1:13" s="2" customFormat="1" ht="15.75" customHeight="1">
      <c r="A6" s="12"/>
      <c r="B6" s="21" t="s">
        <v>279</v>
      </c>
      <c r="C6" s="22">
        <v>94</v>
      </c>
      <c r="D6" s="23">
        <v>93</v>
      </c>
      <c r="E6" s="21" t="s">
        <v>17</v>
      </c>
      <c r="F6" s="20">
        <f t="shared" si="0"/>
        <v>558000</v>
      </c>
      <c r="G6" s="23">
        <v>1</v>
      </c>
      <c r="H6" s="21" t="s">
        <v>18</v>
      </c>
      <c r="I6" s="20">
        <f t="shared" si="1"/>
        <v>5000</v>
      </c>
      <c r="J6" s="23"/>
      <c r="K6" s="21" t="s">
        <v>19</v>
      </c>
      <c r="L6" s="20">
        <f aca="true" t="shared" si="3" ref="L6:L30">J6*3000</f>
        <v>0</v>
      </c>
      <c r="M6" s="20">
        <f t="shared" si="2"/>
        <v>563000</v>
      </c>
    </row>
    <row r="7" spans="1:13" s="2" customFormat="1" ht="15.75" customHeight="1">
      <c r="A7" s="12" t="s">
        <v>280</v>
      </c>
      <c r="B7" s="21" t="s">
        <v>281</v>
      </c>
      <c r="C7" s="22">
        <v>1</v>
      </c>
      <c r="D7" s="23">
        <v>1</v>
      </c>
      <c r="E7" s="18" t="s">
        <v>17</v>
      </c>
      <c r="F7" s="20">
        <f t="shared" si="0"/>
        <v>6000</v>
      </c>
      <c r="G7" s="23"/>
      <c r="H7" s="18" t="s">
        <v>18</v>
      </c>
      <c r="I7" s="20">
        <f t="shared" si="1"/>
        <v>0</v>
      </c>
      <c r="J7" s="23"/>
      <c r="K7" s="18" t="s">
        <v>19</v>
      </c>
      <c r="L7" s="20">
        <f t="shared" si="3"/>
        <v>0</v>
      </c>
      <c r="M7" s="20">
        <f t="shared" si="2"/>
        <v>6000</v>
      </c>
    </row>
    <row r="8" spans="1:13" s="2" customFormat="1" ht="15.75" customHeight="1">
      <c r="A8" s="12"/>
      <c r="B8" s="21" t="s">
        <v>282</v>
      </c>
      <c r="C8" s="22">
        <v>1</v>
      </c>
      <c r="D8" s="23"/>
      <c r="E8" s="21" t="s">
        <v>17</v>
      </c>
      <c r="F8" s="20">
        <f t="shared" si="0"/>
        <v>0</v>
      </c>
      <c r="G8" s="23">
        <v>1</v>
      </c>
      <c r="H8" s="21" t="s">
        <v>18</v>
      </c>
      <c r="I8" s="20">
        <f t="shared" si="1"/>
        <v>5000</v>
      </c>
      <c r="J8" s="23"/>
      <c r="K8" s="21" t="s">
        <v>19</v>
      </c>
      <c r="L8" s="20">
        <f t="shared" si="3"/>
        <v>0</v>
      </c>
      <c r="M8" s="20">
        <f t="shared" si="2"/>
        <v>5000</v>
      </c>
    </row>
    <row r="9" spans="1:13" s="2" customFormat="1" ht="15.75" customHeight="1">
      <c r="A9" s="12" t="s">
        <v>283</v>
      </c>
      <c r="B9" s="21" t="s">
        <v>284</v>
      </c>
      <c r="C9" s="22">
        <v>1</v>
      </c>
      <c r="D9" s="23">
        <v>1</v>
      </c>
      <c r="E9" s="18" t="s">
        <v>17</v>
      </c>
      <c r="F9" s="20">
        <f t="shared" si="0"/>
        <v>6000</v>
      </c>
      <c r="G9" s="23"/>
      <c r="H9" s="18" t="s">
        <v>18</v>
      </c>
      <c r="I9" s="20">
        <f t="shared" si="1"/>
        <v>0</v>
      </c>
      <c r="J9" s="23"/>
      <c r="K9" s="18" t="s">
        <v>19</v>
      </c>
      <c r="L9" s="20">
        <f t="shared" si="3"/>
        <v>0</v>
      </c>
      <c r="M9" s="20">
        <f t="shared" si="2"/>
        <v>6000</v>
      </c>
    </row>
    <row r="10" spans="1:13" s="2" customFormat="1" ht="15.75" customHeight="1">
      <c r="A10" s="12"/>
      <c r="B10" s="21" t="s">
        <v>285</v>
      </c>
      <c r="C10" s="22">
        <v>2</v>
      </c>
      <c r="D10" s="23"/>
      <c r="E10" s="21" t="s">
        <v>17</v>
      </c>
      <c r="F10" s="20">
        <f t="shared" si="0"/>
        <v>0</v>
      </c>
      <c r="G10" s="23">
        <v>2</v>
      </c>
      <c r="H10" s="21" t="s">
        <v>18</v>
      </c>
      <c r="I10" s="20">
        <f t="shared" si="1"/>
        <v>10000</v>
      </c>
      <c r="J10" s="23"/>
      <c r="K10" s="21" t="s">
        <v>19</v>
      </c>
      <c r="L10" s="20">
        <f t="shared" si="3"/>
        <v>0</v>
      </c>
      <c r="M10" s="20">
        <f t="shared" si="2"/>
        <v>10000</v>
      </c>
    </row>
    <row r="11" spans="1:13" s="3" customFormat="1" ht="15.75" customHeight="1">
      <c r="A11" s="12"/>
      <c r="B11" s="21" t="s">
        <v>286</v>
      </c>
      <c r="C11" s="22">
        <v>3</v>
      </c>
      <c r="D11" s="23">
        <v>3</v>
      </c>
      <c r="E11" s="18" t="s">
        <v>17</v>
      </c>
      <c r="F11" s="20">
        <f t="shared" si="0"/>
        <v>18000</v>
      </c>
      <c r="G11" s="23">
        <v>1</v>
      </c>
      <c r="H11" s="18" t="s">
        <v>18</v>
      </c>
      <c r="I11" s="20">
        <f t="shared" si="1"/>
        <v>5000</v>
      </c>
      <c r="J11" s="23"/>
      <c r="K11" s="18" t="s">
        <v>19</v>
      </c>
      <c r="L11" s="20">
        <f t="shared" si="3"/>
        <v>0</v>
      </c>
      <c r="M11" s="20">
        <f t="shared" si="2"/>
        <v>23000</v>
      </c>
    </row>
    <row r="12" spans="1:13" s="3" customFormat="1" ht="15.75" customHeight="1">
      <c r="A12" s="12" t="s">
        <v>287</v>
      </c>
      <c r="B12" s="21" t="s">
        <v>288</v>
      </c>
      <c r="C12" s="22">
        <v>12</v>
      </c>
      <c r="D12" s="23">
        <v>12</v>
      </c>
      <c r="E12" s="21" t="s">
        <v>17</v>
      </c>
      <c r="F12" s="20">
        <f t="shared" si="0"/>
        <v>72000</v>
      </c>
      <c r="G12" s="23"/>
      <c r="H12" s="21" t="s">
        <v>18</v>
      </c>
      <c r="I12" s="20">
        <f t="shared" si="1"/>
        <v>0</v>
      </c>
      <c r="J12" s="23"/>
      <c r="K12" s="21" t="s">
        <v>19</v>
      </c>
      <c r="L12" s="20">
        <f t="shared" si="3"/>
        <v>0</v>
      </c>
      <c r="M12" s="20">
        <f t="shared" si="2"/>
        <v>72000</v>
      </c>
    </row>
    <row r="13" spans="1:13" s="3" customFormat="1" ht="15.75" customHeight="1">
      <c r="A13" s="12"/>
      <c r="B13" s="21" t="s">
        <v>289</v>
      </c>
      <c r="C13" s="22">
        <v>10</v>
      </c>
      <c r="D13" s="23">
        <v>10</v>
      </c>
      <c r="E13" s="18" t="s">
        <v>17</v>
      </c>
      <c r="F13" s="20">
        <f t="shared" si="0"/>
        <v>60000</v>
      </c>
      <c r="G13" s="23"/>
      <c r="H13" s="18" t="s">
        <v>18</v>
      </c>
      <c r="I13" s="20">
        <f t="shared" si="1"/>
        <v>0</v>
      </c>
      <c r="J13" s="23"/>
      <c r="K13" s="18" t="s">
        <v>19</v>
      </c>
      <c r="L13" s="20">
        <f t="shared" si="3"/>
        <v>0</v>
      </c>
      <c r="M13" s="20">
        <f t="shared" si="2"/>
        <v>60000</v>
      </c>
    </row>
    <row r="14" spans="1:13" s="3" customFormat="1" ht="15.75" customHeight="1">
      <c r="A14" s="12"/>
      <c r="B14" s="21" t="s">
        <v>290</v>
      </c>
      <c r="C14" s="22">
        <v>1</v>
      </c>
      <c r="D14" s="23"/>
      <c r="E14" s="21" t="s">
        <v>17</v>
      </c>
      <c r="F14" s="20">
        <f t="shared" si="0"/>
        <v>0</v>
      </c>
      <c r="G14" s="23">
        <v>1</v>
      </c>
      <c r="H14" s="21" t="s">
        <v>18</v>
      </c>
      <c r="I14" s="20">
        <f t="shared" si="1"/>
        <v>5000</v>
      </c>
      <c r="J14" s="23"/>
      <c r="K14" s="21" t="s">
        <v>19</v>
      </c>
      <c r="L14" s="20">
        <f t="shared" si="3"/>
        <v>0</v>
      </c>
      <c r="M14" s="20">
        <f t="shared" si="2"/>
        <v>5000</v>
      </c>
    </row>
    <row r="15" spans="1:13" ht="15.75" customHeight="1">
      <c r="A15" s="12"/>
      <c r="B15" s="21" t="s">
        <v>291</v>
      </c>
      <c r="C15" s="22">
        <v>1</v>
      </c>
      <c r="D15" s="23">
        <v>1</v>
      </c>
      <c r="E15" s="21" t="s">
        <v>17</v>
      </c>
      <c r="F15" s="20">
        <f aca="true" t="shared" si="4" ref="F15:F30">D15*6000</f>
        <v>6000</v>
      </c>
      <c r="G15" s="23"/>
      <c r="H15" s="18" t="s">
        <v>18</v>
      </c>
      <c r="I15" s="20">
        <f t="shared" si="1"/>
        <v>0</v>
      </c>
      <c r="J15" s="23"/>
      <c r="K15" s="21" t="s">
        <v>19</v>
      </c>
      <c r="L15" s="20">
        <f t="shared" si="3"/>
        <v>0</v>
      </c>
      <c r="M15" s="20">
        <f t="shared" si="2"/>
        <v>6000</v>
      </c>
    </row>
    <row r="16" spans="1:13" ht="15.75" customHeight="1">
      <c r="A16" s="12" t="s">
        <v>292</v>
      </c>
      <c r="B16" s="24" t="s">
        <v>293</v>
      </c>
      <c r="C16" s="22">
        <v>30</v>
      </c>
      <c r="D16" s="23">
        <v>27</v>
      </c>
      <c r="E16" s="21" t="s">
        <v>17</v>
      </c>
      <c r="F16" s="20">
        <f t="shared" si="4"/>
        <v>162000</v>
      </c>
      <c r="G16" s="23">
        <v>4</v>
      </c>
      <c r="H16" s="21" t="s">
        <v>18</v>
      </c>
      <c r="I16" s="20">
        <f t="shared" si="1"/>
        <v>20000</v>
      </c>
      <c r="J16" s="23"/>
      <c r="K16" s="21" t="s">
        <v>19</v>
      </c>
      <c r="L16" s="20">
        <f t="shared" si="3"/>
        <v>0</v>
      </c>
      <c r="M16" s="20">
        <f t="shared" si="2"/>
        <v>182000</v>
      </c>
    </row>
    <row r="17" spans="1:13" ht="15.75" customHeight="1">
      <c r="A17" s="12"/>
      <c r="B17" s="21" t="s">
        <v>294</v>
      </c>
      <c r="C17" s="22">
        <v>6</v>
      </c>
      <c r="D17" s="23">
        <v>2</v>
      </c>
      <c r="E17" s="18" t="s">
        <v>17</v>
      </c>
      <c r="F17" s="20">
        <f t="shared" si="4"/>
        <v>12000</v>
      </c>
      <c r="G17" s="23">
        <v>4</v>
      </c>
      <c r="H17" s="18" t="s">
        <v>18</v>
      </c>
      <c r="I17" s="20">
        <f t="shared" si="1"/>
        <v>20000</v>
      </c>
      <c r="J17" s="23"/>
      <c r="K17" s="18" t="s">
        <v>19</v>
      </c>
      <c r="L17" s="20">
        <f t="shared" si="3"/>
        <v>0</v>
      </c>
      <c r="M17" s="20">
        <f t="shared" si="2"/>
        <v>32000</v>
      </c>
    </row>
    <row r="18" spans="1:13" ht="15.75" customHeight="1">
      <c r="A18" s="12"/>
      <c r="B18" s="21" t="s">
        <v>295</v>
      </c>
      <c r="C18" s="22">
        <v>2</v>
      </c>
      <c r="D18" s="23">
        <v>1</v>
      </c>
      <c r="E18" s="21" t="s">
        <v>17</v>
      </c>
      <c r="F18" s="20">
        <f t="shared" si="4"/>
        <v>6000</v>
      </c>
      <c r="G18" s="23">
        <v>2</v>
      </c>
      <c r="H18" s="21" t="s">
        <v>18</v>
      </c>
      <c r="I18" s="20">
        <f t="shared" si="1"/>
        <v>10000</v>
      </c>
      <c r="J18" s="23"/>
      <c r="K18" s="21" t="s">
        <v>19</v>
      </c>
      <c r="L18" s="20">
        <f t="shared" si="3"/>
        <v>0</v>
      </c>
      <c r="M18" s="20">
        <f t="shared" si="2"/>
        <v>16000</v>
      </c>
    </row>
    <row r="19" spans="1:13" ht="15.75" customHeight="1">
      <c r="A19" s="12"/>
      <c r="B19" s="21" t="s">
        <v>296</v>
      </c>
      <c r="C19" s="22">
        <v>1</v>
      </c>
      <c r="D19" s="23"/>
      <c r="E19" s="18" t="s">
        <v>17</v>
      </c>
      <c r="F19" s="20">
        <f t="shared" si="4"/>
        <v>0</v>
      </c>
      <c r="G19" s="23">
        <v>1</v>
      </c>
      <c r="H19" s="18" t="s">
        <v>18</v>
      </c>
      <c r="I19" s="20">
        <f aca="true" t="shared" si="5" ref="I19:I30">G19*5000</f>
        <v>5000</v>
      </c>
      <c r="J19" s="23"/>
      <c r="K19" s="18" t="s">
        <v>19</v>
      </c>
      <c r="L19" s="20">
        <f t="shared" si="3"/>
        <v>0</v>
      </c>
      <c r="M19" s="20">
        <f t="shared" si="2"/>
        <v>5000</v>
      </c>
    </row>
    <row r="20" spans="1:13" ht="15.75" customHeight="1">
      <c r="A20" s="12"/>
      <c r="B20" s="21" t="s">
        <v>297</v>
      </c>
      <c r="C20" s="22">
        <v>1</v>
      </c>
      <c r="D20" s="23">
        <v>1</v>
      </c>
      <c r="E20" s="21" t="s">
        <v>17</v>
      </c>
      <c r="F20" s="20">
        <f t="shared" si="4"/>
        <v>6000</v>
      </c>
      <c r="G20" s="23"/>
      <c r="H20" s="21" t="s">
        <v>18</v>
      </c>
      <c r="I20" s="20">
        <f t="shared" si="5"/>
        <v>0</v>
      </c>
      <c r="J20" s="23"/>
      <c r="K20" s="21" t="s">
        <v>19</v>
      </c>
      <c r="L20" s="20">
        <f t="shared" si="3"/>
        <v>0</v>
      </c>
      <c r="M20" s="20">
        <f t="shared" si="2"/>
        <v>6000</v>
      </c>
    </row>
    <row r="21" spans="1:13" ht="15.75" customHeight="1">
      <c r="A21" s="12"/>
      <c r="B21" s="21" t="s">
        <v>298</v>
      </c>
      <c r="C21" s="22">
        <v>5</v>
      </c>
      <c r="D21" s="23"/>
      <c r="E21" s="18" t="s">
        <v>17</v>
      </c>
      <c r="F21" s="20">
        <f t="shared" si="4"/>
        <v>0</v>
      </c>
      <c r="G21" s="23">
        <v>5</v>
      </c>
      <c r="H21" s="18" t="s">
        <v>18</v>
      </c>
      <c r="I21" s="20">
        <f t="shared" si="5"/>
        <v>25000</v>
      </c>
      <c r="J21" s="23"/>
      <c r="K21" s="18" t="s">
        <v>19</v>
      </c>
      <c r="L21" s="20">
        <f t="shared" si="3"/>
        <v>0</v>
      </c>
      <c r="M21" s="20">
        <f t="shared" si="2"/>
        <v>25000</v>
      </c>
    </row>
    <row r="22" spans="1:13" ht="15.75" customHeight="1">
      <c r="A22" s="12" t="s">
        <v>299</v>
      </c>
      <c r="B22" s="24" t="s">
        <v>300</v>
      </c>
      <c r="C22" s="25">
        <v>4</v>
      </c>
      <c r="D22" s="26">
        <v>1</v>
      </c>
      <c r="E22" s="21" t="s">
        <v>17</v>
      </c>
      <c r="F22" s="20">
        <f t="shared" si="4"/>
        <v>6000</v>
      </c>
      <c r="G22" s="26">
        <v>3</v>
      </c>
      <c r="H22" s="21" t="s">
        <v>18</v>
      </c>
      <c r="I22" s="20">
        <f t="shared" si="5"/>
        <v>15000</v>
      </c>
      <c r="J22" s="26"/>
      <c r="K22" s="21" t="s">
        <v>19</v>
      </c>
      <c r="L22" s="20">
        <f t="shared" si="3"/>
        <v>0</v>
      </c>
      <c r="M22" s="20">
        <f t="shared" si="2"/>
        <v>21000</v>
      </c>
    </row>
    <row r="23" spans="1:13" ht="15.75" customHeight="1">
      <c r="A23" s="27" t="s">
        <v>301</v>
      </c>
      <c r="B23" s="24" t="s">
        <v>302</v>
      </c>
      <c r="C23" s="25">
        <v>1</v>
      </c>
      <c r="D23" s="26">
        <v>1</v>
      </c>
      <c r="E23" s="18" t="s">
        <v>17</v>
      </c>
      <c r="F23" s="20">
        <f t="shared" si="4"/>
        <v>6000</v>
      </c>
      <c r="G23" s="26">
        <v>1</v>
      </c>
      <c r="H23" s="18" t="s">
        <v>18</v>
      </c>
      <c r="I23" s="20">
        <f t="shared" si="5"/>
        <v>5000</v>
      </c>
      <c r="J23" s="26"/>
      <c r="K23" s="18" t="s">
        <v>19</v>
      </c>
      <c r="L23" s="20">
        <f t="shared" si="3"/>
        <v>0</v>
      </c>
      <c r="M23" s="20">
        <f t="shared" si="2"/>
        <v>11000</v>
      </c>
    </row>
    <row r="24" spans="1:13" ht="15.75" customHeight="1">
      <c r="A24" s="28"/>
      <c r="B24" s="24" t="s">
        <v>303</v>
      </c>
      <c r="C24" s="25">
        <v>1</v>
      </c>
      <c r="D24" s="26">
        <v>1</v>
      </c>
      <c r="E24" s="21" t="s">
        <v>17</v>
      </c>
      <c r="F24" s="20">
        <f t="shared" si="4"/>
        <v>6000</v>
      </c>
      <c r="G24" s="26">
        <v>1</v>
      </c>
      <c r="H24" s="21" t="s">
        <v>18</v>
      </c>
      <c r="I24" s="20">
        <f t="shared" si="5"/>
        <v>5000</v>
      </c>
      <c r="J24" s="26"/>
      <c r="K24" s="21" t="s">
        <v>19</v>
      </c>
      <c r="L24" s="20">
        <f t="shared" si="3"/>
        <v>0</v>
      </c>
      <c r="M24" s="20">
        <f t="shared" si="2"/>
        <v>11000</v>
      </c>
    </row>
    <row r="25" spans="1:13" ht="15.75" customHeight="1">
      <c r="A25" s="28"/>
      <c r="B25" s="24" t="s">
        <v>304</v>
      </c>
      <c r="C25" s="25">
        <v>3</v>
      </c>
      <c r="D25" s="26">
        <v>1</v>
      </c>
      <c r="E25" s="18" t="s">
        <v>17</v>
      </c>
      <c r="F25" s="20">
        <f t="shared" si="4"/>
        <v>6000</v>
      </c>
      <c r="G25" s="26">
        <v>2</v>
      </c>
      <c r="H25" s="18" t="s">
        <v>18</v>
      </c>
      <c r="I25" s="20">
        <f t="shared" si="5"/>
        <v>10000</v>
      </c>
      <c r="J25" s="26"/>
      <c r="K25" s="18" t="s">
        <v>19</v>
      </c>
      <c r="L25" s="20">
        <f t="shared" si="3"/>
        <v>0</v>
      </c>
      <c r="M25" s="20">
        <f t="shared" si="2"/>
        <v>16000</v>
      </c>
    </row>
    <row r="26" spans="1:13" ht="15.75" customHeight="1">
      <c r="A26" s="28"/>
      <c r="B26" s="24" t="s">
        <v>305</v>
      </c>
      <c r="C26" s="25">
        <v>1</v>
      </c>
      <c r="D26" s="26">
        <v>1</v>
      </c>
      <c r="E26" s="21" t="s">
        <v>17</v>
      </c>
      <c r="F26" s="20">
        <f t="shared" si="4"/>
        <v>6000</v>
      </c>
      <c r="G26" s="26"/>
      <c r="H26" s="18" t="s">
        <v>18</v>
      </c>
      <c r="I26" s="20">
        <f t="shared" si="5"/>
        <v>0</v>
      </c>
      <c r="J26" s="26"/>
      <c r="K26" s="18" t="s">
        <v>19</v>
      </c>
      <c r="L26" s="20">
        <f t="shared" si="3"/>
        <v>0</v>
      </c>
      <c r="M26" s="20">
        <f t="shared" si="2"/>
        <v>6000</v>
      </c>
    </row>
    <row r="27" spans="1:13" ht="15.75" customHeight="1">
      <c r="A27" s="29"/>
      <c r="B27" s="24" t="s">
        <v>306</v>
      </c>
      <c r="C27" s="25">
        <v>1</v>
      </c>
      <c r="D27" s="26">
        <v>1</v>
      </c>
      <c r="E27" s="21" t="s">
        <v>17</v>
      </c>
      <c r="F27" s="20">
        <f t="shared" si="4"/>
        <v>6000</v>
      </c>
      <c r="G27" s="26"/>
      <c r="H27" s="21" t="s">
        <v>18</v>
      </c>
      <c r="I27" s="20">
        <f t="shared" si="5"/>
        <v>0</v>
      </c>
      <c r="J27" s="26"/>
      <c r="K27" s="21" t="s">
        <v>19</v>
      </c>
      <c r="L27" s="20">
        <f t="shared" si="3"/>
        <v>0</v>
      </c>
      <c r="M27" s="20">
        <f t="shared" si="2"/>
        <v>6000</v>
      </c>
    </row>
    <row r="28" spans="1:13" ht="15.75" customHeight="1">
      <c r="A28" s="28" t="s">
        <v>307</v>
      </c>
      <c r="B28" s="24" t="s">
        <v>308</v>
      </c>
      <c r="C28" s="30">
        <v>1</v>
      </c>
      <c r="D28" s="26">
        <v>1</v>
      </c>
      <c r="E28" s="21" t="s">
        <v>17</v>
      </c>
      <c r="F28" s="20">
        <f t="shared" si="4"/>
        <v>6000</v>
      </c>
      <c r="G28" s="26"/>
      <c r="H28" s="18" t="s">
        <v>18</v>
      </c>
      <c r="I28" s="20">
        <f t="shared" si="5"/>
        <v>0</v>
      </c>
      <c r="J28" s="26"/>
      <c r="K28" s="18" t="s">
        <v>19</v>
      </c>
      <c r="L28" s="20">
        <f t="shared" si="3"/>
        <v>0</v>
      </c>
      <c r="M28" s="20">
        <f t="shared" si="2"/>
        <v>6000</v>
      </c>
    </row>
    <row r="29" spans="1:13" ht="15.75" customHeight="1">
      <c r="A29" s="29"/>
      <c r="B29" s="24" t="s">
        <v>309</v>
      </c>
      <c r="C29" s="30">
        <v>1</v>
      </c>
      <c r="D29" s="26">
        <v>1</v>
      </c>
      <c r="E29" s="21" t="s">
        <v>17</v>
      </c>
      <c r="F29" s="20">
        <f t="shared" si="4"/>
        <v>6000</v>
      </c>
      <c r="G29" s="26"/>
      <c r="H29" s="21" t="s">
        <v>18</v>
      </c>
      <c r="I29" s="20">
        <f t="shared" si="5"/>
        <v>0</v>
      </c>
      <c r="J29" s="26"/>
      <c r="K29" s="21" t="s">
        <v>19</v>
      </c>
      <c r="L29" s="20">
        <f t="shared" si="3"/>
        <v>0</v>
      </c>
      <c r="M29" s="20">
        <f t="shared" si="2"/>
        <v>6000</v>
      </c>
    </row>
    <row r="30" spans="1:13" ht="15.75" customHeight="1">
      <c r="A30" s="12" t="s">
        <v>310</v>
      </c>
      <c r="B30" s="24" t="s">
        <v>311</v>
      </c>
      <c r="C30" s="26">
        <v>2</v>
      </c>
      <c r="D30" s="26">
        <v>2</v>
      </c>
      <c r="E30" s="21" t="s">
        <v>17</v>
      </c>
      <c r="F30" s="23">
        <f t="shared" si="4"/>
        <v>12000</v>
      </c>
      <c r="G30" s="26"/>
      <c r="H30" s="21" t="s">
        <v>18</v>
      </c>
      <c r="I30" s="23">
        <f t="shared" si="5"/>
        <v>0</v>
      </c>
      <c r="J30" s="26"/>
      <c r="K30" s="18" t="s">
        <v>19</v>
      </c>
      <c r="L30" s="23">
        <f t="shared" si="3"/>
        <v>0</v>
      </c>
      <c r="M30" s="20">
        <f t="shared" si="2"/>
        <v>12000</v>
      </c>
    </row>
    <row r="31" spans="1:13" s="4" customFormat="1" ht="15.75" customHeight="1">
      <c r="A31" s="12" t="s">
        <v>265</v>
      </c>
      <c r="B31" s="31"/>
      <c r="C31" s="31">
        <f>SUM(C5:C30)</f>
        <v>210</v>
      </c>
      <c r="D31" s="31">
        <f aca="true" t="shared" si="6" ref="D31:M31">SUM(D5:D30)</f>
        <v>176</v>
      </c>
      <c r="E31" s="31"/>
      <c r="F31" s="31">
        <f t="shared" si="6"/>
        <v>1056000</v>
      </c>
      <c r="G31" s="31">
        <f t="shared" si="6"/>
        <v>46</v>
      </c>
      <c r="H31" s="31"/>
      <c r="I31" s="31">
        <f t="shared" si="6"/>
        <v>230000</v>
      </c>
      <c r="J31" s="31">
        <f t="shared" si="6"/>
        <v>1</v>
      </c>
      <c r="K31" s="31"/>
      <c r="L31" s="31">
        <f t="shared" si="6"/>
        <v>3000</v>
      </c>
      <c r="M31" s="31">
        <f t="shared" si="6"/>
        <v>1289000</v>
      </c>
    </row>
  </sheetData>
  <sheetProtection/>
  <mergeCells count="16">
    <mergeCell ref="B1:L1"/>
    <mergeCell ref="A2:H2"/>
    <mergeCell ref="I2:M2"/>
    <mergeCell ref="D3:F3"/>
    <mergeCell ref="G3:L3"/>
    <mergeCell ref="A3:A4"/>
    <mergeCell ref="A5:A6"/>
    <mergeCell ref="A7:A8"/>
    <mergeCell ref="A9:A11"/>
    <mergeCell ref="A12:A15"/>
    <mergeCell ref="A16:A21"/>
    <mergeCell ref="A23:A27"/>
    <mergeCell ref="A28:A29"/>
    <mergeCell ref="B3:B4"/>
    <mergeCell ref="C3:C4"/>
    <mergeCell ref="M3:M4"/>
  </mergeCells>
  <printOptions/>
  <pageMargins left="0.79" right="0.43" top="0.75" bottom="0.55" header="0.51" footer="0.51"/>
  <pageSetup horizontalDpi="600" verticalDpi="600" orientation="landscape" paperSize="9"/>
  <ignoredErrors>
    <ignoredError sqref="L17:L18 I16:I17 J31 D31 F8:F11 I7:I11 L6:L11 G3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PUS</cp:lastModifiedBy>
  <cp:lastPrinted>2017-10-30T07:05:57Z</cp:lastPrinted>
  <dcterms:created xsi:type="dcterms:W3CDTF">2012-11-19T09:47:29Z</dcterms:created>
  <dcterms:modified xsi:type="dcterms:W3CDTF">2017-11-27T06:37:20Z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