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1" activeTab="2"/>
  </bookViews>
  <sheets>
    <sheet name="按部门" sheetId="3" state="hidden" r:id="rId1"/>
    <sheet name="统计表" sheetId="6" r:id="rId2"/>
    <sheet name="统计表 (2)" sheetId="7" r:id="rId3"/>
    <sheet name="按类别分类" sheetId="2" state="hidden" r:id="rId4"/>
  </sheets>
  <definedNames>
    <definedName name="_xlnm._FilterDatabase" localSheetId="3" hidden="1">按类别分类!$A$3:$P$126</definedName>
    <definedName name="_xlnm._FilterDatabase" localSheetId="1" hidden="1">统计表!$3:$14</definedName>
    <definedName name="_xlnm._FilterDatabase" localSheetId="0" hidden="1">按部门!$A$1:$O$151</definedName>
    <definedName name="_xlnm.Print_Titles" localSheetId="3">按类别分类!$1:$3</definedName>
    <definedName name="_xlnm.Print_Titles" localSheetId="0">按部门!$1:$4</definedName>
    <definedName name="_xlnm.Print_Area" localSheetId="0">按部门!$A$1:$O$151</definedName>
    <definedName name="_xlnm.Print_Area" localSheetId="1">统计表!$A$1:$O$16</definedName>
    <definedName name="_xlnm.Print_Titles" localSheetId="1">统计表!$1:$3</definedName>
    <definedName name="_xlnm._FilterDatabase" localSheetId="2" hidden="1">'统计表 (2)'!$3:$14</definedName>
    <definedName name="_xlnm.Print_Area" localSheetId="2">'统计表 (2)'!$A$1:$O$16</definedName>
    <definedName name="_xlnm.Print_Titles" localSheetId="2">'统计表 (2)'!$1:$3</definedName>
  </definedNames>
  <calcPr calcId="144525"/>
</workbook>
</file>

<file path=xl/sharedStrings.xml><?xml version="1.0" encoding="utf-8"?>
<sst xmlns="http://schemas.openxmlformats.org/spreadsheetml/2006/main" count="2277" uniqueCount="970">
  <si>
    <t>原州区2023年统筹整合使用财政涉农资金项目清单</t>
  </si>
  <si>
    <t>时间：2023年3月31日</t>
  </si>
  <si>
    <t>单位：万元</t>
  </si>
  <si>
    <t>序号</t>
  </si>
  <si>
    <t>项目名称</t>
  </si>
  <si>
    <t>项目
类别</t>
  </si>
  <si>
    <t>资金来源</t>
  </si>
  <si>
    <t>资金规模
（万元）</t>
  </si>
  <si>
    <t>补助标准</t>
  </si>
  <si>
    <t>实施
单位</t>
  </si>
  <si>
    <t>实施
地点</t>
  </si>
  <si>
    <t>实施
时间</t>
  </si>
  <si>
    <t>责任人</t>
  </si>
  <si>
    <t>主要内容</t>
  </si>
  <si>
    <t>绩效目标</t>
  </si>
  <si>
    <t>受益情况</t>
  </si>
  <si>
    <t>备注</t>
  </si>
  <si>
    <t>受益
 户数</t>
  </si>
  <si>
    <t>受益
人数</t>
  </si>
  <si>
    <t>总合计</t>
  </si>
  <si>
    <t>一</t>
  </si>
  <si>
    <t>农业农村局</t>
  </si>
  <si>
    <t>（一）</t>
  </si>
  <si>
    <t>续建项目</t>
  </si>
  <si>
    <r>
      <rPr>
        <sz val="16"/>
        <rFont val="Times New Roman"/>
        <charset val="134"/>
      </rPr>
      <t>2022</t>
    </r>
    <r>
      <rPr>
        <sz val="16"/>
        <rFont val="仿宋_GB2312"/>
        <charset val="134"/>
      </rPr>
      <t>年设施蔬菜种植种苗补贴续建项目</t>
    </r>
  </si>
  <si>
    <t>种植业</t>
  </si>
  <si>
    <t>中央财政衔接资金</t>
  </si>
  <si>
    <t>移民园区果菜40元/米，叶菜20元/米，非移民园区300元/亩。食用菌类种植，支持企业、合作社、家庭农场、种植大户等经营主体发展设施蔬菜产业食用菌产业,对集中连片种植食用菌30000棒及以上，带动原州区户籍人口10户以上农户参与食用菌全产业全产业链发展，每人（户）收入8000元以上，给予经营主体补贴奖励资金5万元，每增加种植3000棒，带动农户增加10人（户）以上，增加奖励资金5万元，每个经营主体补贴不超过10万元。</t>
  </si>
  <si>
    <t>彭堡、头营、三营、中河、官厅、黄铎堡、开城等乡镇</t>
  </si>
  <si>
    <t>2023.1-4月</t>
  </si>
  <si>
    <t>冯晓明</t>
  </si>
  <si>
    <t>完成彭堡、头营、三营、官厅、黄铎堡、开城等乡镇2022年剩余种植日光温室2950栋、8000亩，大中拱棚5000亩，平均亩产达到4000公斤，5.2万吨，产值达到1.1亿元。带动农户参与种植和蔬菜全产业链务工等2500户6500人。</t>
  </si>
  <si>
    <t>总体目标：通过完成2022年剩余种植头营镇马园村、圆德村、泉港村、三和村、利民村、蒋河村、杨郎村；三营镇金轮村、团结村、广和村；彭堡镇闫堡村、惠德村、姚磨村；黄铎堡镇丰泽村、和润村；开城镇冯庄；官厅镇乔洼村；北塬街道办事处什里等园区种植日光温室2950栋，达到提高设施蔬菜种植率，并进行新品种、新技术示范，带动引领农户提高种植技术水平，培育项目区农民的设施种植提质增效生产观念，进一步提高设施农业综合生产能力的效果。
数量指标：种植日光温室2950栋。
质量指标：完成质量达标率100%
时效指标：2023.3月低完成，支付资金444万。
成本指标:移民园区果菜40元/米，叶菜20元/米，非移民园区300元/亩。
社会效益指标：农药、化肥使用量减少，收益人数6500人。
服务对象满意度指标：项目满意度≥90%</t>
  </si>
  <si>
    <r>
      <rPr>
        <sz val="16"/>
        <rFont val="Times New Roman"/>
        <charset val="134"/>
      </rPr>
      <t>2022</t>
    </r>
    <r>
      <rPr>
        <sz val="16"/>
        <rFont val="仿宋_GB2312"/>
        <charset val="134"/>
      </rPr>
      <t>年饲草料加工调制续建项目</t>
    </r>
  </si>
  <si>
    <t>养殖业</t>
  </si>
  <si>
    <t>最高不超过100元/吨，每户最高补贴不超过3000元</t>
  </si>
  <si>
    <t>原州区三营镇安和村等11个乡镇148个行政村</t>
  </si>
  <si>
    <t>在原州区张易镇 、中河乡等11个乡镇范围内推广农作物青贮、黄贮为主的饲草加工调制技术，完成2022年剩余饲草调制20万吨以上。</t>
  </si>
  <si>
    <t>通过在原州区张易镇 、中河乡等11个乡镇范围内推广农作物青贮、黄贮为主的饲草加工调制技术，达到综合利用饲草资源、保护生态环境，全面提升草畜产业发展的科技含量和质量效益水平，力促农业增效、农民增收效果。
数量指标：全年调制饲草20万吨以上；
质量指标：建立饲草调制登记验收档案1套，调制饲草优质率（≥95%）；
时效指标：入户验收于2023年3月中旬；
成本指标：项目投资1570万元；
社会效益指标：受益人数5700人其中脱贫户2700户10000人；
服务对象满意度指标：社会公众或服务对象（≥90%）</t>
  </si>
  <si>
    <r>
      <rPr>
        <sz val="16"/>
        <rFont val="Times New Roman"/>
        <charset val="134"/>
      </rPr>
      <t>2022</t>
    </r>
    <r>
      <rPr>
        <sz val="16"/>
        <rFont val="仿宋_GB2312"/>
        <charset val="134"/>
      </rPr>
      <t>年肉牛</t>
    </r>
    <r>
      <rPr>
        <sz val="16"/>
        <rFont val="Times New Roman"/>
        <charset val="134"/>
      </rPr>
      <t>“</t>
    </r>
    <r>
      <rPr>
        <sz val="16"/>
        <rFont val="仿宋_GB2312"/>
        <charset val="134"/>
      </rPr>
      <t>见犊补母</t>
    </r>
    <r>
      <rPr>
        <sz val="16"/>
        <rFont val="Times New Roman"/>
        <charset val="134"/>
      </rPr>
      <t>”</t>
    </r>
    <r>
      <rPr>
        <sz val="16"/>
        <rFont val="仿宋_GB2312"/>
        <charset val="134"/>
      </rPr>
      <t>续建项目</t>
    </r>
  </si>
  <si>
    <t>500元/头</t>
  </si>
  <si>
    <t>原州区三营镇安和村村等11个乡镇148个行政村</t>
  </si>
  <si>
    <t>2023.1-3月</t>
  </si>
  <si>
    <t>对原州区11个乡镇所有农户、养殖合作社。以“见犊补母”方式补贴基础母牛，实现“见犊补母”政策全覆盖，完成2022年下余4.6万头补贴资金的兑付。</t>
  </si>
  <si>
    <t>总体目标：通过对原州区11个乡镇所有农户、养殖合作社。以“见犊补母”方式补贴基础母牛，“见犊补母”政策全覆盖，达到保护生态环境、母牛养殖规模扩大、农民增收的效果；
数量指标：完成2022年第四季度4.6万头补贴资金兑付；
质量指标：入户登记建档达到100%；
时效指标：资金及时到位率及补贴资金及时兑付率（100%）；
成本指标，2300万元；
社会效益指标：受益养殖户14800户58000人；；其中脱贫户8000户32000人，监测户50户180人
服务对象满意度指标：养殖户对项目补贴标准及服务满意度均达95%。</t>
  </si>
  <si>
    <r>
      <rPr>
        <sz val="16"/>
        <rFont val="Times New Roman"/>
        <charset val="134"/>
      </rPr>
      <t>2022</t>
    </r>
    <r>
      <rPr>
        <sz val="16"/>
        <rFont val="仿宋_GB2312"/>
        <charset val="134"/>
      </rPr>
      <t>年一二三产融合发展续建项目</t>
    </r>
  </si>
  <si>
    <t>产地初加工和精深加工</t>
  </si>
  <si>
    <t>一二三产业融合资金</t>
  </si>
  <si>
    <t>原州区中河蛋鸡产业园</t>
  </si>
  <si>
    <t>2023.1-11月</t>
  </si>
  <si>
    <t>新建200万羽蛋鸡养殖粪污处理有机处理棚16178m2，其中：有机物处理间15575m2，临时存储及机修间318m2 ，原料存放间285m2。
配套设备：KNLL-6000SHW型鸡粪发酵机及配套设施三套，中央输粪设备、ZAM-H发酵机、电缆悬挂轨道及配套设施等有机肥加工设备等。</t>
  </si>
  <si>
    <r>
      <rPr>
        <sz val="16"/>
        <color theme="1"/>
        <rFont val="仿宋_GB2312"/>
        <charset val="134"/>
      </rPr>
      <t>总体目标：通过项目实施新建200万羽蛋鸡养殖粪污处理有机处理棚16178m</t>
    </r>
    <r>
      <rPr>
        <vertAlign val="superscript"/>
        <sz val="16"/>
        <color theme="1"/>
        <rFont val="仿宋_GB2312"/>
        <charset val="134"/>
      </rPr>
      <t>2，</t>
    </r>
    <r>
      <rPr>
        <sz val="16"/>
        <color theme="1"/>
        <rFont val="仿宋_GB2312"/>
        <charset val="134"/>
      </rPr>
      <t>采取公司+基地+农户方式达到带动受益农户290户340人，其中脱贫户150户260人的效果。
数量指标：蛋鸡养殖粪污处理有机处理棚16178m2。
质量指标：验收合格率100%；
时效指标：完成及时率100%；
社会效益指标：受益人数340人；
服务对象满意度指标：社会公众或服务对象（≥90%）</t>
    </r>
  </si>
  <si>
    <r>
      <rPr>
        <sz val="16"/>
        <rFont val="Times New Roman"/>
        <charset val="134"/>
      </rPr>
      <t>2022</t>
    </r>
    <r>
      <rPr>
        <sz val="16"/>
        <rFont val="仿宋_GB2312"/>
        <charset val="134"/>
      </rPr>
      <t>年农业高效节水灌溉续建项目</t>
    </r>
  </si>
  <si>
    <t>小型农田水利设施建设</t>
  </si>
  <si>
    <t>三营镇
头营镇
黄铎堡镇彭堡镇
中河乡</t>
  </si>
  <si>
    <t>在三营镇鸦儿沟、团结村改造提升高效节水灌溉面积5980亩黄铎堡镇曹堡、白河村，三营镇鸦儿沟、团结村改造提升高效节水灌溉面积3400亩。彭堡镇别庄、撒门村，中河乡丰堡、高坡村改造提升高效节水灌溉面积1577亩。头营镇南塬、三和村改造提升高效节水灌溉面积1746亩。三营镇甘沟村改造提升高效节水灌溉面积1276亩。头营镇南塬村改造提升高效节水灌溉面积1252亩。三营镇金轮、新三营、老三营、甘沟、鸦儿沟村改造提升高效节水灌溉面积4128亩。头营镇坪乐村新建高效节水灌溉面积2285亩。三营镇赵寺、华坪梁、老三营村改造提升高效节水灌溉面积2686亩。在黄铎堡镇黄铎堡村，头营镇马庄村改造提升高效节水灌溉面积1109亩。头营镇胡大堡、徐河村改造提升高效节水灌溉面积2215亩。彭堡镇曹洼、石碑村改造提升高效节水灌溉面积5865亩</t>
  </si>
  <si>
    <t>总体目标：通过在三营镇鸦儿沟村、头营镇南塬村等5个乡镇31个行政村建设高效节水灌溉53889亩，不仅可解决项目基地本身灌溉问题改善项目区农业生产条件，促进当地农业结构调整和农业增产农民增收，而且高技术、高标准、高效益引导该地区农民应用先进节水灌溉技术，带动周边高效农业节水灌溉的发展，具有良好的经济效益和示范推广作用；
质量目标：合格；
时效指标：2023年10月20日；
社会效益指标：受益人数2650户10600人；
服务对象满意度指标：满意度达到85%以上。</t>
  </si>
  <si>
    <t>农业生产发展资金</t>
  </si>
  <si>
    <t>（二）</t>
  </si>
  <si>
    <t>新建项目</t>
  </si>
  <si>
    <r>
      <rPr>
        <sz val="16"/>
        <rFont val="Times New Roman"/>
        <charset val="134"/>
      </rPr>
      <t>2023</t>
    </r>
    <r>
      <rPr>
        <sz val="16"/>
        <rFont val="仿宋_GB2312"/>
        <charset val="134"/>
      </rPr>
      <t>年产业到户项目</t>
    </r>
  </si>
  <si>
    <t>种养业</t>
  </si>
  <si>
    <t>露地蔬菜500元/亩、马铃薯200元/亩、食用菌棒5元/只、肉牛3000元/头、肉羊200元/只、猪500元/头、蜜蜂300元/箱、鸡鸭10元/只</t>
  </si>
  <si>
    <t>原州区黄铎堡镇陈庄村等11个乡镇148个行政村</t>
  </si>
  <si>
    <t>1.种植业
（1）露地蔬菜。种植蔬菜（菜心、葱蒜、萝卜、西葫芦）等，每户种植（旱作需起垄覆膜）面积在1亩及以上，每亩补贴500元；在集中连片100亩以上区域内种植的脱贫户等，按集中连片区域补贴标准予以兑现，不再重复享受其他种植补贴。（2）食用菌。购买蘑菇菌棒500棒以上的，每棒补贴5元。（3）马铃薯。种植3亩及以上马铃薯的，每亩补贴200元。
2.养殖业
（1）肉牛补栏。肉牛养殖存栏量达到3头及以上的，对当年县外购进体重在150公斤以上肉牛，品种为西门塔尔或安格斯、秦川牛等，每头补贴3000元。（2）肉羊补栏。对当年新增体重在15公斤以上的，每只补贴200元。（3）蜜蜂。规范养殖5箱及以上的（不含转地饲养），每箱补贴300元
（4）鸡鸭。规范养殖200只以上，体重在0.25公斤以上的，每只补贴10元。（5）生猪补栏。规范养殖1头以上的，每头补贴500元。</t>
  </si>
  <si>
    <t>总体目标：通过种植马铃薯20369.6亩、露地蔬菜6326.5亩、购置蘑菇菌棒69400只；养殖牛32420头、羊64769只、绒山羊1434只、猪9107头、青贮池71座，达到增收农户1-2个增收渠道；
质量指标：验收合格率98%以上；
时效指标：2023年10月底前完成；
成本指标：项目年度投资13000万元；
社会效益指标：受益人数64870人；
服务对象满意度指标：95%以上。</t>
  </si>
  <si>
    <r>
      <rPr>
        <sz val="16"/>
        <rFont val="Times New Roman"/>
        <charset val="134"/>
      </rPr>
      <t>2023</t>
    </r>
    <r>
      <rPr>
        <sz val="16"/>
        <rFont val="仿宋_GB2312"/>
        <charset val="134"/>
      </rPr>
      <t>年露地蔬菜基地建设项目</t>
    </r>
  </si>
  <si>
    <t>在集中连片100亩以上区域内，农户种植的蔬菜每亩补贴300元，每户补贴面积不超过10亩；企业、合作社、家庭农场、种植大户等经营主体集中连片种植蔬菜500亩以上，带动原州区户籍人口10户以上农户参与蔬菜产业全产业链发展，每户收入2000元以上，给予经营主体补贴奖励资金5万元；每增加种植100亩，带动农户增加5户以上，增加奖励资金2.5万元，最高补贴不超过25万元。</t>
  </si>
  <si>
    <t>彭堡、头营、三营、中河、官厅、黄铎堡镇等</t>
  </si>
  <si>
    <t>沿清水河北部河谷川道区，重点打造彭黑公路—彭堡镇和固胡公路—银平公路2条产业带和彭堡、头营2个蔬菜小镇，建设马园村、彭堡村2个露地万亩冷凉蔬菜示范村和头营镇头营、二营、徐河、蒋河、杨郎，彭堡镇别庄、河东、蒋口、申庄、闫堡、姚磨、吴磨村，三营镇孙家河、华坪梁，官厅镇乔洼村，中河乡丰堡村，黄铎堡镇黄铎堡、金堡村18个千亩示范村，集中连片种植200亩以上露地冷凉蔬菜42000亩。</t>
  </si>
  <si>
    <t>总体目标：通过完成建设马园村、彭堡村2个露地万亩冷凉蔬菜示范村和头营镇头营、二营、徐河、蒋河、杨郎，彭堡镇别庄、河东、蒋口、申庄、闫堡、姚磨、吴磨村，三营镇孙家河、华坪梁，官厅镇乔洼村，中河乡丰堡村，黄铎堡镇黄铎堡、金堡村18个千亩示范村，集中连片种植200亩以上露地冷凉蔬菜42000亩；达到亩产3500公斤，预计总产量达15万吨，总产值1.8亿元。通过项目实施，可向社会提供新鲜蔬菜15万吨以上，可充分发挥联农带农机制，解决农村务工劳动力3200人，增加农民收入，带动二三产业发展，带动交通运输等各个产业经济收入提升的效果。
数量指标：42000亩；                                 
质量指标：100%；
时效指标：1-10月低完成，完成支付资金500万元；
成本指标:补贴标准300元/亩；
社会效益指标：收益人数2000人，蔬菜增产，农药、化肥使用量减少；
服务对象满意度指标：90%以上。</t>
  </si>
  <si>
    <r>
      <rPr>
        <sz val="16"/>
        <rFont val="Times New Roman"/>
        <charset val="134"/>
      </rPr>
      <t>2023</t>
    </r>
    <r>
      <rPr>
        <sz val="16"/>
        <rFont val="仿宋_GB2312"/>
        <charset val="134"/>
      </rPr>
      <t>年设施蔬菜种植种苗补贴项目</t>
    </r>
  </si>
  <si>
    <t>移民园区种植户种植瓜果类蔬菜的，每米补贴40元；种植叶菜类蔬菜的（含食用菌苗），每米补贴20元；其他设施园区种植户种植瓜果类蔬菜的（60米长日光温室按2.5亩计算），每亩补贴300元；企业、合作社、家庭农场、种植大户等经营主体发展设施蔬菜产业,对种植设施蔬菜10亩以上（60米长日光温室按2.5亩计算），带动原州区户籍人口3户以上农户参与蔬菜产业全产业链发展，每户收入2000元以上，给予经营主体每亩补贴奖励资金300元。</t>
  </si>
  <si>
    <t>2023.3-2024.3月</t>
  </si>
  <si>
    <t>彭堡、头营、三营、中河、官厅、黄铎堡、开城等乡镇种植日光温室2950栋、8000亩，大中拱棚5000亩，平均亩产达到4000公斤，5.2万吨，产值达到1.1亿元。带动农户参与种植和蔬菜全产业链务工等1854户7065人。</t>
  </si>
  <si>
    <t>总体目标：通过完成彭堡、头营、三营、官厅、黄铎堡、开城等乡镇种植日光温室2950栋、8000亩，大中拱棚5000亩，平均亩产达到4000公斤，5.2万吨，产值达到1.1亿元。带动农户参与种植和蔬菜全产业链务工等2500户6500人；达到提高设施蔬菜种植率，并进行新品种、新技术示范，带动引领农户提高种植技术水平，培育项目区农民的设施种植提质增效生产观念，进一步提高设施农业综合生产能力的效果。                                                  数量指标：2950栋，8000亩，大中拱棚5000亩，2000栋；
质量指标：完成质量达标率100%；
时效指标：2023年1-12月低完成，支付资金150万；
成本指标:补贴标准移民园区果菜40元/米，叶菜20元/米，非移民园区300元/亩；
社会效益指标：收益人数6500人；
服务对象满意度指标：项目满意度≥90%。</t>
  </si>
  <si>
    <r>
      <rPr>
        <sz val="16"/>
        <rFont val="Times New Roman"/>
        <charset val="134"/>
      </rPr>
      <t>2023</t>
    </r>
    <r>
      <rPr>
        <sz val="16"/>
        <rFont val="仿宋_GB2312"/>
        <charset val="134"/>
      </rPr>
      <t>年设施农业园区日光温室维修项目</t>
    </r>
  </si>
  <si>
    <t>自治区财政衔接资金</t>
  </si>
  <si>
    <t>头营镇、黄铎堡镇</t>
  </si>
  <si>
    <t>维修日光温室197自然栋（折60米长标准栋216栋），其中：头营镇86自然栋（折60米长标准栋100栋）；黄铎堡镇111自然栋（折60米长标准栋116栋）。</t>
  </si>
  <si>
    <t>总体目标：通过完成头营镇、黄铎堡镇维修日光温室198自然栋（折60米长标准栋219栋），达到进一步改善设施农业基础设施面貌，提高设施农业综合生产能力的效果，219栋日光温室年总产值548万元，纯收入约190万元，直接受益户198户615人；
数量指标：维修日光温室198自然栋（折60米长标准栋219栋）；
质量指标：合格；
时效指标：2023年8月底；
年投资:2000万元；
社会效益指标：受益户198户615人以上；
服务对象满意度指标：受益农户满意度≥85%。</t>
  </si>
  <si>
    <r>
      <rPr>
        <sz val="16"/>
        <rFont val="Times New Roman"/>
        <charset val="134"/>
      </rPr>
      <t>2023</t>
    </r>
    <r>
      <rPr>
        <sz val="16"/>
        <rFont val="仿宋_GB2312"/>
        <charset val="134"/>
      </rPr>
      <t>年设施农业移民园区日光温室棚膜配套项目</t>
    </r>
  </si>
  <si>
    <t>农户每米出12元自筹款</t>
  </si>
  <si>
    <t>彭堡镇、头营镇、三营镇、黄铎堡镇</t>
  </si>
  <si>
    <t>采购日光温室棚膜45吨。
采购标准：三层EVA长寿消雾膜，质量符合国家GB/T2006标准，VA含量≥4%；拉伸强度（纵、横）≥17MPa;断裂伸长率（纵、横）≥350%；雾度≤30%；透光率膜≥87%，厚度0.12mm，风口膜、大膜单焊边，每卷长度、宽度根据农户需求而定。</t>
  </si>
  <si>
    <t>总体目标：通过完成彭堡镇、头营镇、三营镇、黄铎堡镇配套日光温室棚膜45吨，达到进一步改善设施农业基础设施面貌，提质增效，提高设施农业综合生产能力的效果，配套日光温室棚膜476栋，单栋产值2.5万元，总产值1190万元，年纯收入达到416.5万元，可转移和解决农村剩余劳动力476户1428人。
数量指标：采购棚膜45吨；
质量指标：合格；
时效指标：2023年10月底；
成本指标:28500元/吨；
社会效益指标：受益户476户1428人以上；
服务对象满意度指标：受益农户满意度≥85%。</t>
  </si>
  <si>
    <r>
      <rPr>
        <sz val="16"/>
        <rFont val="Times New Roman"/>
        <charset val="134"/>
      </rPr>
      <t>2023</t>
    </r>
    <r>
      <rPr>
        <sz val="16"/>
        <rFont val="仿宋_GB2312"/>
        <charset val="134"/>
      </rPr>
      <t>年脱毒马铃薯种薯繁育示范推广项目</t>
    </r>
  </si>
  <si>
    <t>政府采购原原种每粒补贴0.4元；企业自行采购原原种每粒补贴0.2元；一级种薯繁育基地每亩补贴50元。</t>
  </si>
  <si>
    <t>全区11个乡镇</t>
  </si>
  <si>
    <t>2023.3-12月</t>
  </si>
  <si>
    <t>一是按照政府统一招标采购的方式，采购马铃薯原原种650万粒，免费向农户、家庭农场发放。二是支持有种薯繁育资质的企业采购原原种200万粒，建设原种基地400亩。</t>
  </si>
  <si>
    <t>总体目标：通过项目实施，完成政府采购原原种650万粒、企业自行采购原原种200万粒，建成原种繁育基地1700亩，繁育原种340万公斤，使我区马铃薯脱毒化率达到100%；
数量指标：共采购原原种650万粒，完成原种基地1700亩；
质量指标：繁育原种340万公斤；
时效指标：5月初完成种植任务，8月初完成资金支付；
成本指标:300万元；
社会效益指标：项目建成后，优质脱毒种薯大面积推广，可推动当地马铃薯品种结构调整和马铃薯产业化发展，使品种结构由原来的单一型向多样性发展，实现由数量型向质量效益型转变的目的；
服务对象满意度指标：实现农民增收、企业增效，满意度达85%以上。</t>
  </si>
  <si>
    <r>
      <rPr>
        <sz val="16"/>
        <rFont val="Times New Roman"/>
        <charset val="134"/>
      </rPr>
      <t>2023</t>
    </r>
    <r>
      <rPr>
        <sz val="16"/>
        <rFont val="仿宋_GB2312"/>
        <charset val="134"/>
      </rPr>
      <t>年水肥一体化技术示范项目</t>
    </r>
  </si>
  <si>
    <t>彭堡镇河东村</t>
  </si>
  <si>
    <t>配套水肥一体化首部系统一套，每套控制面积200亩以上。</t>
  </si>
  <si>
    <t>总体目标：通过建设精准水肥一体化示范基地200亩，带动务工收入10户30人以上，可达到节水节肥50%左右，减少土壤的污染，对保护农田及生态环境有很好的促进作用的效果。                       
数量指标：配套安装水肥一体化首部系统一套；                                 质量指标：完成质量达标率100%；
时效指标：1-11月低完成项目，完成支付资金30万元；
成本指标:项目投资30万元，节约成本30%；                                  
社会效益指标：受益人数30人，农药、化肥使用量减少；                                                        
服务对象满意度指标：满意度达85%以上。</t>
  </si>
  <si>
    <r>
      <rPr>
        <sz val="16"/>
        <rFont val="Times New Roman"/>
        <charset val="134"/>
      </rPr>
      <t>2023</t>
    </r>
    <r>
      <rPr>
        <sz val="16"/>
        <rFont val="仿宋_GB2312"/>
        <charset val="134"/>
      </rPr>
      <t>年蚯蚓生物循环种养技术示范项目</t>
    </r>
  </si>
  <si>
    <t>1000元/亩</t>
  </si>
  <si>
    <t>全区设施农业园区</t>
  </si>
  <si>
    <t>推广蚯蚓生物循环套种套养技术140亩。</t>
  </si>
  <si>
    <t>总体目标：通过推广蚯蚓生物循环套种套养技术140亩，带动示范种植70户200人以上；可达到增加蔬菜上市量8.4万公斤，增强了土壤的通透性，产生有机肥，可提高蔬菜产品品质的效果。                                                    
数量指标：推广蚯蚓种养生物循环技术示范140亩；                            质量指标：项目完成质量达标率100%；
时效指标：1-11月低完成项目，完成支付资金14万元；
成本指标:补贴标准1000元/亩；                                
社会效益指标：受益人数200人，农药、化肥使用量减少；                                                        生态效益：蔬菜品质提 升可持续影响：长期；
服务对象满意度指标：项目满意度90%。</t>
  </si>
  <si>
    <r>
      <rPr>
        <sz val="16"/>
        <rFont val="Times New Roman"/>
        <charset val="134"/>
      </rPr>
      <t>2023</t>
    </r>
    <r>
      <rPr>
        <sz val="16"/>
        <rFont val="仿宋_GB2312"/>
        <charset val="134"/>
      </rPr>
      <t>年工厂化育苗中心提升项目</t>
    </r>
  </si>
  <si>
    <t>头营镇</t>
  </si>
  <si>
    <t>集成配套种子消毒处理，机械精量播种机，育苗床架、喷灌系统等。</t>
  </si>
  <si>
    <r>
      <rPr>
        <sz val="16"/>
        <color theme="1"/>
        <rFont val="仿宋_GB2312"/>
        <charset val="134"/>
      </rPr>
      <t>总体目标：通过建成集成配套种子消毒处理，机械精量播种机，育苗床架、喷灌系统7000m</t>
    </r>
    <r>
      <rPr>
        <vertAlign val="superscript"/>
        <sz val="16"/>
        <color theme="1"/>
        <rFont val="仿宋_GB2312"/>
        <charset val="134"/>
      </rPr>
      <t>2</t>
    </r>
    <r>
      <rPr>
        <sz val="16"/>
        <color theme="1"/>
        <rFont val="仿宋_GB2312"/>
        <charset val="134"/>
      </rPr>
      <t>等。带动务工收入10户30人以上。达到提高集约化育苗中心设施设备机械化装备水平，降低劳动强度，提高劳动效率，年育苗能力由1500万株提高到2000万株，年繁育各种蔬菜种苗3差，可供周边乡镇1.5万亩露地和日光温室蔬菜种苗需求，使项目区设施蔬菜通过育苗移栽提早上市1个月以上，增产15%以上，亩增产蔬菜500公斤，总增产蔬菜7500吨，每吨1000元，增加纯收入750万元的效果。                                                    数量指标：种子消毒处理机1台（套），机械化精量点播机1台（套），移动式育苗床架1万平方米；                                  
质量指标：壮苗率明显提高；
时效指标：1-11月低完成项目，完成支付资金100万元；
成本指标:项目投资100万元。                                 
社会效益指标：受益人数30人，蔬菜种苗生产安全供给水平提高；                                                     生态效益：蔬菜品质提升；
服务对象满意度指标：企业、农户满意度90%。</t>
    </r>
  </si>
  <si>
    <r>
      <rPr>
        <sz val="16"/>
        <rFont val="Times New Roman"/>
        <charset val="134"/>
      </rPr>
      <t>2023</t>
    </r>
    <r>
      <rPr>
        <sz val="16"/>
        <rFont val="仿宋_GB2312"/>
        <charset val="134"/>
      </rPr>
      <t>年蔬菜新品种展示示范项目</t>
    </r>
  </si>
  <si>
    <t>彭堡镇</t>
  </si>
  <si>
    <t>在彭堡镇建设蔬菜新品种展示示范50亩。</t>
  </si>
  <si>
    <t>总体目标：通过建成集中展示蔬菜优新品种20类200个，配套滴灌水肥一体化、绿色防控、生物有机肥、药肥一体化、多茬种植标准化生产技术。带动务工收入10人以上。达到示范展示筛选适宜目标市场、适宜我区种植的品种10个以上；能很好的将各种蔬菜的优良性状展示出来，供当地企业、种植大户及周边农户观摩学习和选择适宜优良品种,能发挥辐射带动作用，全面提高蔬菜品质，推动原州区冷凉蔬菜产业健康持续发展；使全区优良品种及优新技术综合集成配套应用率达到98%以上。    
数量指标：建设蔬菜新品种展示园50亩， 集中示范优新品种20类；                                   质量指标：完成质量达标率100%；
时效指标：1-10月低完成项目，完成支付资金25万元；
成本指标:项目投资25万元，节约成本20%；                                经济效益：蔬菜增产15%； 
社会效益指标：受益人数10人，农药、化肥使用量减少；                                                       生态效益：蔬菜品质提；             
服务对象满意度指标：项目满意度90%。</t>
  </si>
  <si>
    <r>
      <rPr>
        <sz val="16"/>
        <rFont val="Times New Roman"/>
        <charset val="134"/>
      </rPr>
      <t>2023</t>
    </r>
    <r>
      <rPr>
        <sz val="16"/>
        <rFont val="仿宋_GB2312"/>
        <charset val="134"/>
      </rPr>
      <t>年化肥减量增效项目</t>
    </r>
  </si>
  <si>
    <t>示范区建设200元/亩；</t>
  </si>
  <si>
    <t>中河乡</t>
  </si>
  <si>
    <t>一是建设化肥减量增效示范区500亩；二是开展田间试验6个；三是开展农户施肥调查100户。</t>
  </si>
  <si>
    <r>
      <rPr>
        <sz val="16"/>
        <color theme="1"/>
        <rFont val="仿宋_GB2312"/>
        <charset val="134"/>
      </rPr>
      <t>总体目标：通过建设化肥减量增效示500亩，测土配方施肥技术覆盖率达到90%；开展田间试验6个；三是开展农户施肥调查100户；达到辐射带动南部山区测土配方施肥、一次性施肥、有机肥替代化肥规模化快速发展，实现耕地质量持续增长和化肥零增长的目标。                                      数量指标：建设化肥减量增效示范区500亩；开展试验6项；农户施肥调查100户；                  
质量指标：测土配方施肥技术覆盖率</t>
    </r>
    <r>
      <rPr>
        <sz val="16"/>
        <color theme="1"/>
        <rFont val="宋体"/>
        <charset val="134"/>
      </rPr>
      <t>≧</t>
    </r>
    <r>
      <rPr>
        <sz val="16"/>
        <color theme="1"/>
        <rFont val="仿宋_GB2312"/>
        <charset val="134"/>
      </rPr>
      <t>90%；
成本指标：20万元；                                   
时效指标：5月份完成种植任务，8月份兑付资金；
社会效益指标：通过开展试验示范，集成组装应用新技术、新肥料，进行示范展示、观摩培训，扩大社会科普宣传教育，辐射带动南部山区测土配方施肥、一次性施肥、有机肥替代化肥规模化快速发展，实现耕地质量持续增长和化肥零增长目标；  
服务对象满意度指标：85%。</t>
    </r>
  </si>
  <si>
    <r>
      <rPr>
        <sz val="16"/>
        <rFont val="Times New Roman"/>
        <charset val="134"/>
      </rPr>
      <t>2023</t>
    </r>
    <r>
      <rPr>
        <sz val="16"/>
        <rFont val="仿宋_GB2312"/>
        <charset val="134"/>
      </rPr>
      <t>年蔬菜产业基础设施建设项目</t>
    </r>
  </si>
  <si>
    <t>全钢架连栋拱棚5000元/亩，瓜菜分拣车间1821元/平方米.</t>
  </si>
  <si>
    <t>新建全钢架连栋拱棚700亩，建设瓜菜分拣车间3570平方米，配套自动化分拣包装设备2套。</t>
  </si>
  <si>
    <t>总体目标：通过完成在头营镇新建高标准连栋拱棚700亩，建设瓜菜分拣车间3570平方米，配套自动化分拣包装设备2套。达到700亩连栋拱棚亩纯收益约4000元，年总纯收益280万元；瓜菜分拣车间及分拣包装设备可以有效解决瓜菜净菜整理、分级、包装、预冷等，提高瓜菜商品化率，年承担约4000亩约6000吨瓜菜的分拣、包装及交易任务，按每公斤包装成品增值0.2元计，总可增值120万元；可增加瓜菜种植、贮运、分拣包装等相关的劳动力61户145人，按照每人每年6个月1.8万元计算，共增加劳务收入261万元。
数量指标：新建高标准连栋拱棚700亩，建设瓜菜分拣车间3570平方米，配套自动化分拣包装设备2套；
质量指标：合格；
时效指标：2023年4月底完成700亩全钢架连栋拱棚，2023年7月底完成3570平方米瓜菜分拣车间建设任务，并配套自动化分拣包装设备2套；
成本指标:全钢架连栋拱棚5000元/亩，瓜菜分拣车间1821元/平方米；
社会效益指标：受益人数61户145人；
服务对象满意度指标：满意度达到85%以上。</t>
  </si>
  <si>
    <r>
      <rPr>
        <sz val="16"/>
        <rFont val="Times New Roman"/>
        <charset val="134"/>
      </rPr>
      <t>2023</t>
    </r>
    <r>
      <rPr>
        <sz val="16"/>
        <rFont val="仿宋_GB2312"/>
        <charset val="134"/>
      </rPr>
      <t>年饲草料加工调制项目</t>
    </r>
  </si>
  <si>
    <t>100元/吨，每户不超过3000元</t>
  </si>
  <si>
    <t>2023.10-2024.4月</t>
  </si>
  <si>
    <t>在原州区11乡镇推广农作物秸秆青贮、黄贮为主的饲草加工调制技术，全年调制饲草20万吨以上。按照100元/吨，每户不超过3000元的补贴标准，计划投入补贴资金1700万元。当年完成100万元补贴资金兑付。</t>
  </si>
  <si>
    <t>总体目标：通过在原州区张易镇 、中河乡等11个乡镇范围内推广农作物青贮、黄贮为主的饲草加工调制技术，达到综合利用饲草资源、保护生态环境，全面提升草畜产业发展的科技含量和质量效益水平，力促农业增效、农民增收效果。
数量指标：全年调制饲草20万吨以上；
质量指标：建立饲草调制登记验收档案1套，调制饲草优质率（≥95%）；
时效指标：入户验收于2024年3月底完成，当年完成100万元；
成本指标：项目总体投资1700万元，当年投资100万元；
社会效益指标：受益人数2000人，其中当年380人；
服务对象满意度指标：社会公众或服务对象（≥90%）</t>
  </si>
  <si>
    <r>
      <rPr>
        <sz val="16"/>
        <rFont val="Times New Roman"/>
        <charset val="134"/>
      </rPr>
      <t>2023</t>
    </r>
    <r>
      <rPr>
        <sz val="16"/>
        <rFont val="仿宋_GB2312"/>
        <charset val="134"/>
      </rPr>
      <t>年肉牛</t>
    </r>
    <r>
      <rPr>
        <sz val="16"/>
        <rFont val="Times New Roman"/>
        <charset val="134"/>
      </rPr>
      <t>“</t>
    </r>
    <r>
      <rPr>
        <sz val="16"/>
        <rFont val="仿宋_GB2312"/>
        <charset val="134"/>
      </rPr>
      <t>见犊补母</t>
    </r>
    <r>
      <rPr>
        <sz val="16"/>
        <rFont val="Times New Roman"/>
        <charset val="134"/>
      </rPr>
      <t>”</t>
    </r>
    <r>
      <rPr>
        <sz val="16"/>
        <rFont val="仿宋_GB2312"/>
        <charset val="134"/>
      </rPr>
      <t>项目</t>
    </r>
  </si>
  <si>
    <t>2023.1-2024.4月</t>
  </si>
  <si>
    <t>2023年分两期在原州区11乡镇实施基础母牛扩群提质，实施“见犊补母”8.5万头、每头按照500元补助标准，计划投入补贴资金4250万元。当年完成第一期6.0万头补贴资金兑付</t>
  </si>
  <si>
    <t>总体目标：通过2023年（分两期）在原州区11乡镇实施基础母牛扩群提质，实施“见犊补母”8.5万头，每头按照500元补助标准,从而提高群众养殖的积极性和增加家庭经济收入
数量指标：实现“见犊补母”8.5万头，每头按照500元补助标准，计划投入补贴资金4250万元。当年（第一期）完成6.0万头补贴资金兑付。达到保护生态环境、母牛养殖规模扩大农民增收的效果；
质量指标：入户登记建档达到（100%）；
时效指标：资金及时到位率及补贴资金及时兑付率均为（100%）；
成本指标，4250万元，第一期3000万元；
社会效益指标：受益人数42000人，其中第一期16000人；
服务对象满意度指标：服务满意度均达95%。</t>
  </si>
  <si>
    <r>
      <rPr>
        <sz val="16"/>
        <rFont val="Times New Roman"/>
        <charset val="134"/>
      </rPr>
      <t>2023</t>
    </r>
    <r>
      <rPr>
        <sz val="16"/>
        <rFont val="仿宋_GB2312"/>
        <charset val="134"/>
      </rPr>
      <t>年肉牛产业建设项目</t>
    </r>
  </si>
  <si>
    <t>家庭牧场10万元/个；品牌营销店20万元/个；每个液氮罐补贴资金不超过3000元；每支冻精补贴资金10元，每头能繁母牛补贴2支；购置液氮1.6万立升，每立升液氮补贴资金10元；每个保种选育场补贴14万元</t>
  </si>
  <si>
    <t>原州区11个乡镇</t>
  </si>
  <si>
    <t>2023年1月-11月</t>
  </si>
  <si>
    <t>新建家庭牧场5个；品牌营销店1个。更新冷配改良点设备60个；推广优质肉牛冻精10万支，购置液氮1.6万升，改良能繁母牛5万头；培育秦川牛选育场2个。</t>
  </si>
  <si>
    <t>总体目标：通过项目实施，新建家庭牧场5个、品牌营销店1个、冷配改良点更新设备采购液氮罐60个、采购优质肉牛冻精10万支，购置液氮1.6万升、改良能繁母牛5万头；培育秦川牛选育场2个，达到农户20000户23000人持续增收，其中脱贫户12000户12800人；监测户40户120人。
数量指标：新建家庭牧场5个、品牌营销店1个、采购液氮罐60个优质肉牛冻精10万支、购置液氮1.6万升、培育秦川牛选育场2个；
质量指标：合格率100%；
时效指标：按期完成率100%；
成本指标：控制在预算内；
社会效益指标：受益人数达到23000人；
服务对象满意度指标：服务对象满意率90%。</t>
  </si>
  <si>
    <r>
      <rPr>
        <sz val="16"/>
        <rFont val="Times New Roman"/>
        <charset val="134"/>
      </rPr>
      <t>2023</t>
    </r>
    <r>
      <rPr>
        <sz val="16"/>
        <rFont val="仿宋_GB2312"/>
        <charset val="134"/>
      </rPr>
      <t>年肉</t>
    </r>
    <r>
      <rPr>
        <sz val="16"/>
        <rFont val="Times New Roman"/>
        <charset val="134"/>
      </rPr>
      <t>“</t>
    </r>
    <r>
      <rPr>
        <sz val="16"/>
        <rFont val="仿宋_GB2312"/>
        <charset val="134"/>
      </rPr>
      <t>出户入园</t>
    </r>
    <r>
      <rPr>
        <sz val="16"/>
        <rFont val="Times New Roman"/>
        <charset val="134"/>
      </rPr>
      <t>”</t>
    </r>
    <r>
      <rPr>
        <sz val="16"/>
        <rFont val="仿宋_GB2312"/>
        <charset val="134"/>
      </rPr>
      <t>规模场建设项目</t>
    </r>
  </si>
  <si>
    <t>原州区辖区内</t>
  </si>
  <si>
    <t>在条件适宜的乡镇新建改扩建肉牛“出户入园（场）”12个，其中：改扩建“出户入园（场）”7个，新建“出户入园（场）”5个。新建改扩建生猪“出户入园（场）”2个，实行统一饲养管理.</t>
  </si>
  <si>
    <t>总体目标：通过改扩建“出户入园（场）”7个，新建“出户入园（场）”5个。新建改扩建生猪“出户入园（场）”2个，达到农户养殖环境和人居环境的改善，农户生活质量提高，主要采取村集体经营分红的方式带动农户320户1200人其中脱贫户140户400人，监测户5户18人。
数量指标：14个；
质量指标：工程验收合格；
时效指标：2023年11月底完成；
成本指标：2000万元；
社会效益指标：受益人数700人；
服务对象满意度指标：社会公众或服务对象（≥90%）。</t>
  </si>
  <si>
    <r>
      <rPr>
        <sz val="16"/>
        <rFont val="Times New Roman"/>
        <charset val="134"/>
      </rPr>
      <t>2022</t>
    </r>
    <r>
      <rPr>
        <sz val="16"/>
        <rFont val="仿宋_GB2312"/>
        <charset val="134"/>
      </rPr>
      <t>年宁夏六盘山肉牛优势特色产业集群项目</t>
    </r>
  </si>
  <si>
    <t>加工业</t>
  </si>
  <si>
    <t>优秀种公牛冻精每支70元、出户入场示范点每个以奖代补100万元、饲草加工配送中心以奖代补100万元/个、社会化服务站（点）以奖代补资金20万元/个、肉牛品牌宣传60万元/个、数字化牧场50万元/个、利益联结机制50万元/个</t>
  </si>
  <si>
    <t>原州区
11个乡镇</t>
  </si>
  <si>
    <t>2023年1-11月</t>
  </si>
  <si>
    <t>肉牛良种工程补贴引进冻精2万支、建出户入场示范点3个、建饲草加工配送中心1个、建社会化服务站（点）4个、牛肉品牌宣传补贴1个，数字化牧场补贴1个、利益联结机制补贴2个共7个子项目；改扩建活畜交易市场1个；利益联结对屠宰场屠宰每头牛给予500元补贴。</t>
  </si>
  <si>
    <t>总体目标：通过项目实施，建设肉牛良种工程补贴引进冻精2万支、建出户入场示范点3个、建饲草加工配送中心1个、建社会化服务站（点）4个、牛肉品牌宣传补贴1个，数字化牧场补贴1个、利益联结机制补贴2个，改扩建活畜交易市场1个，达到带动农户800户3200人增收的效果。其中脱贫户1000户400人。
数量指标：进口西门塔尔优秀种公牛冻精引进20000支、出户入场示范点建设3个、饲草加工配送中心1个、社会化服务站（点）4个、肉牛品牌宣传1个、数字化牧场1个、利益联结机制2个；
质量指标：良种覆盖100%；
时效指标：项目任务完成率100%；
成本指标：控制在预算内；
经济效益指标：项目带动养殖户每头牛纯收入1500元；社会效益指标：标准化、规模化、组织化程度、辐射带动能力提升；生态效益指标：肉牛粪污资源化利用率92%；
满意度指标： 满意度均为95%。</t>
  </si>
  <si>
    <r>
      <rPr>
        <sz val="16"/>
        <rFont val="Times New Roman"/>
        <charset val="134"/>
      </rPr>
      <t>2023</t>
    </r>
    <r>
      <rPr>
        <sz val="16"/>
        <rFont val="仿宋_GB2312"/>
        <charset val="134"/>
      </rPr>
      <t>年</t>
    </r>
    <r>
      <rPr>
        <sz val="16"/>
        <rFont val="Times New Roman"/>
        <charset val="134"/>
      </rPr>
      <t>“</t>
    </r>
    <r>
      <rPr>
        <sz val="16"/>
        <rFont val="仿宋_GB2312"/>
        <charset val="134"/>
      </rPr>
      <t>粮改饲</t>
    </r>
    <r>
      <rPr>
        <sz val="16"/>
        <rFont val="Times New Roman"/>
        <charset val="134"/>
      </rPr>
      <t>”</t>
    </r>
    <r>
      <rPr>
        <sz val="16"/>
        <rFont val="仿宋_GB2312"/>
        <charset val="134"/>
      </rPr>
      <t>项目</t>
    </r>
  </si>
  <si>
    <t>每吨补助不高于50元，每个实施主体补助不超过50万元.</t>
  </si>
  <si>
    <t>原州区辖区内规模种养殖场、合作社、家庭农场</t>
  </si>
  <si>
    <t>2023年3月-11月</t>
  </si>
  <si>
    <t>计划粮改饲种植面积3万亩、收贮优质全株玉米青贮8万吨，质量必须达到二级标准。按照每吨补助不高于50元，每个实施主体补助不超过50万元，计划投入补贴资金300万元。</t>
  </si>
  <si>
    <t>总体目标：通过项目实施，完成粮改饲种植面积3万亩，收贮优质全株玉米青贮8万吨；达到受益实施主体80家，带动100户200人收入增加，其中脱贫户30户90人。
数量指标：种植面积3万亩、青贮8万吨；
质量指标：达到二级标准；
时效指标：2023年11月底完成；
成本指标：300万元；
社会效益指标：受益人数200人；
服务对象满意度指标：社会公众或服务对象（≥90%）</t>
  </si>
  <si>
    <r>
      <rPr>
        <sz val="16"/>
        <rFont val="Times New Roman"/>
        <charset val="134"/>
      </rPr>
      <t>2023</t>
    </r>
    <r>
      <rPr>
        <sz val="16"/>
        <rFont val="仿宋_GB2312"/>
        <charset val="134"/>
      </rPr>
      <t>年小杂粮种植补贴项目</t>
    </r>
  </si>
  <si>
    <t>100元/亩（对自行购买张杂谷种子的张杂谷种植的主体给予200元/亩）、示范园区建设10万元。</t>
  </si>
  <si>
    <t>对在原州区内累计种植小杂粮超过300亩，最小连片面积超过50亩的种植主体给予每亩100元种植补贴（享受张杂谷免费供种的种植面积亩补贴100元，自行购种者亩补贴200元），每个种植主体最多补贴不超过1000亩。全区计划补贴面积65000亩、建成小杂粮示范区1个，补贴资金700万元。种植300-500亩经营主体最少带动10户脱贫享受政策户、边缘易致贫户、突发严重困难户和政策性移民户每户增收1000元以上，种植501-1000亩经营主体最少带动15户脱贫户及具备条件的脱贫不稳定户、边缘易致贫户、突发严重困难户，且每户增收1000元以上。</t>
  </si>
  <si>
    <t>总体目标：通过项目实施，对在原州区内累计种植小杂粮超过300亩，最小连片面积超过50亩的种植主体给予每亩100元种植补贴（自行购买张杂谷种子的经营者亩补贴200元），每个种植主体最多补贴不超过1000亩，全区补贴小杂粮种植面积65000亩，补贴资金700万元。达到小杂粮总产增加，带动500户1500人增收50万元以上，其中：350户脱贫户及具备条件的脱贫不稳定户、边缘易致贫户、突发严重困难户增收35万元以上。
  1、数量指标：全区补贴65000亩；
  2、质量指标：项目通过县级验收；
  3、时效指标：完成项目资金支付时间2023年12月31日；
  4、成本指标：小杂粮亩补贴标准为100元（自行购买张杂谷种子的种植主体亩补贴200元）；
  5、经济效益指标：小杂粮总产量有所增加，通过务工、地租等形式带动500户农户50万元以上。
 6、社会效益指标：带动350户脱贫户及具备条件的脱贫不稳定户、边缘易致贫户、突发严重困难户增收。
 7、服务对象满意度：杂粮经营主体满意度90%以上。</t>
  </si>
  <si>
    <r>
      <rPr>
        <sz val="16"/>
        <rFont val="Times New Roman"/>
        <charset val="134"/>
      </rPr>
      <t>2023</t>
    </r>
    <r>
      <rPr>
        <sz val="16"/>
        <rFont val="仿宋_GB2312"/>
        <charset val="134"/>
      </rPr>
      <t>年扩大油料种植项目</t>
    </r>
  </si>
  <si>
    <t>150元/亩</t>
  </si>
  <si>
    <t>对种植油菜籽、胡麻、油葵、芸芥面积超过1亩以上，农户每亩补贴150元；企业、专业合作社、家庭农场和种植户等生产经营主体给予每亩150元补贴，每个经营主体最多补贴面积不超过1000亩。全区计划补助40000亩以上。种植200-500亩的经营主体需最少带动10户脱贫户及具备条件的脱贫不稳定户、边缘易致贫户、突发严重困难户，且每户增收1500元以上，种植501-1000亩的经营主体需最少带动20户脱贫户及具备条件的脱贫不稳定户、边缘易致贫户、突发严重困难户每户，且每户增收1500元以上。</t>
  </si>
  <si>
    <t>总体目标：通过项目实施，对种植油菜籽、胡麻、油葵、芸芥面积超过1亩以上，农户每亩补贴150元；企业、专业合作社、家庭农场和种植户等生产经营主体给予每亩150元补贴，每个经营主体最多补贴面积不超过1000亩。全区计划补助40000亩以上。全区补助大豆、胡麻、油菜籽、油葵、芸芥等油料作物种植面积45000亩，达到油料总产有所增加，通过油料种植、务工、地租等形式带动300户农户900人增加45万元，其中：200户脱贫户及具备条件的脱贫不稳定户、边缘易致贫户、突发严重困难户增收30万元。
  1、数量指标：全区小杂粮补贴面积40000亩以上；
  2、质量指标：项目通过县级验收；
  3、时效指标：完成项目资金兑付时间2023年12月31日；
  4、成本指标：种植油料补贴标准为150元/亩；
  5、经济效益指标：油料总产量有所增加，通过油料种植、务工、地租等形式带动300户农户增加45万元。
  6、社会效益指标：通过油料种植、务工、地租等形式带动200户脱贫户及具备条件的脱贫不稳定户、边缘易致贫户、突发严重困难户增收。
 7、服务对象满意度：杂粮经营主体满意度90%以上。</t>
  </si>
  <si>
    <r>
      <rPr>
        <sz val="16"/>
        <rFont val="Times New Roman"/>
        <charset val="134"/>
      </rPr>
      <t>2023</t>
    </r>
    <r>
      <rPr>
        <sz val="16"/>
        <rFont val="仿宋_GB2312"/>
        <charset val="134"/>
      </rPr>
      <t>年扩大春小麦种植项目</t>
    </r>
  </si>
  <si>
    <t>200元/亩</t>
  </si>
  <si>
    <t>对在原州区内种植春小麦面积超过1亩以上的种植主体给予种植补贴，亩补贴200元。全区计划补贴20000亩，补贴资金400万元。种植100亩以上的种植主体需带动5户以上脱贫户、边缘易致贫户、脱贫不稳定户通过务工、地租等实现增收。</t>
  </si>
  <si>
    <t>总体目标：通过项目实施，对在原州区内种植春小麦的经营主体给予种植补贴，亩补贴200元。全区计划补贴20000亩，补贴资金400万元，达到春小麦总产增加，通过春小麦种植、务工、地租等形式带动全区150户农户450人增收30万元以上，其中：100户脱贫户、边缘易致贫户、脱贫不稳定户增收，受益人数300人增收20万元以上。
  1、数量指标：春小麦种植补助面积45000亩；
  2、质量指标：项目通过县级验收；
  3、时效指标：完成项目资金兑付时间2023年8月31日；
  4、成本指标：春小麦种植贴标准为200元/亩；
  5、经济效益指标：春小麦总产量有所增加，通过春小麦种植、务工、地租等形式带动150户增收30万元；
  6、社会效益指标：通过春小麦种植、务工、地租等形式带动100户脱贫户、边缘易致贫户、脱贫不稳定户增收，
  7、服务对象满意指标：春小麦经营主体满意度90%以上。</t>
  </si>
  <si>
    <r>
      <rPr>
        <sz val="16"/>
        <rFont val="Times New Roman"/>
        <charset val="134"/>
      </rPr>
      <t>2023</t>
    </r>
    <r>
      <rPr>
        <sz val="16"/>
        <rFont val="仿宋_GB2312"/>
        <charset val="134"/>
      </rPr>
      <t>年肉牛养殖社会化服务试点项目</t>
    </r>
  </si>
  <si>
    <t>农业社会化服务</t>
  </si>
  <si>
    <t>100万元/个</t>
  </si>
  <si>
    <t>2023年</t>
  </si>
  <si>
    <t>选择2个肉牛规模养殖场完成为农户提供饲草、配方饲料、畜禽粪污的集中收集、养殖技术培训等服务。</t>
  </si>
  <si>
    <t>总体目标：通过开展养殖业社会化服务试点，进一步提升我区小农户的标准化饲喂水平，降低养殖投入成本，补齐我区肉牛产业发展短板，提高肉牛综合效益和竞争力，达到促进我区散养户与现代畜牧业有机衔接、促进现代畜牧业高效发展的效果。
数量指标：支持肉牛规模养殖场开展服务试点2个。
质量指标：验收合格率≥90%。
经济效益指标：降低养殖户投入成本。
社会效益指标：稳步提高养殖户标准化饲喂水平。
生态效益指标：稳步提高养殖户畜禽粪污资源化利用水平。
服务对象满意度指标：服务农户满意度≥85%。</t>
  </si>
  <si>
    <r>
      <rPr>
        <sz val="16"/>
        <rFont val="Times New Roman"/>
        <charset val="134"/>
      </rPr>
      <t>2023</t>
    </r>
    <r>
      <rPr>
        <sz val="16"/>
        <rFont val="仿宋_GB2312"/>
        <charset val="134"/>
      </rPr>
      <t>年农业生产托管服务试点项目</t>
    </r>
  </si>
  <si>
    <t>为小农户提供服务财政补助占服务价格的比例为20%及以内，对规模经营主体提供服务财政补助占服务价格的比例为15%及以内</t>
  </si>
  <si>
    <t>2023年3-12月</t>
  </si>
  <si>
    <t>2023年度内完成托管服务面积8万亩以上，以粮食、蔬菜、青贮玉米等产业生产为补助对象。</t>
  </si>
  <si>
    <r>
      <rPr>
        <sz val="16"/>
        <color theme="1"/>
        <rFont val="仿宋_GB2312"/>
        <charset val="134"/>
      </rPr>
      <t>总体目标：通过聚焦优质粮食、蔬菜、饲草等特色优势产业生产，支持农业生产托管服务关键环节和薄弱环节，促进形成稳定活跃的农业生产托管服务市场，达到培育壮大农业生产托管服务组织能力的效果，进一步探索通过托管服务逐步解决撂荒弃租问题，建立适应现代农业发展需要的生产经营服务体系。
数量指标：完成农业生产托管服务面积（万亩）≥8万亩。
时效指标：12月底全面完成项目建设
社会效益：服务小农户数量和服务规模经营水平稳步提高。
生态效益：适当改善生态环境。
满意度指标：新型经营主体和小农户对农业生产社会化服务的满意度</t>
    </r>
    <r>
      <rPr>
        <sz val="16"/>
        <color theme="1"/>
        <rFont val="宋体"/>
        <charset val="134"/>
      </rPr>
      <t>≧</t>
    </r>
    <r>
      <rPr>
        <sz val="16"/>
        <color theme="1"/>
        <rFont val="仿宋_GB2312"/>
        <charset val="134"/>
      </rPr>
      <t>90%，新型经营主体对农业生产发展资金项目实施的满意度</t>
    </r>
    <r>
      <rPr>
        <sz val="16"/>
        <color theme="1"/>
        <rFont val="宋体"/>
        <charset val="134"/>
      </rPr>
      <t>≧</t>
    </r>
    <r>
      <rPr>
        <sz val="16"/>
        <color theme="1"/>
        <rFont val="仿宋_GB2312"/>
        <charset val="134"/>
      </rPr>
      <t>90%。</t>
    </r>
  </si>
  <si>
    <r>
      <rPr>
        <sz val="16"/>
        <rFont val="Times New Roman"/>
        <charset val="134"/>
      </rPr>
      <t>2023</t>
    </r>
    <r>
      <rPr>
        <sz val="16"/>
        <rFont val="仿宋_GB2312"/>
        <charset val="134"/>
      </rPr>
      <t>政府购买兽医社会化服务社会化服务</t>
    </r>
  </si>
  <si>
    <t>兽医社会化服务组织服务乡镇中每个村组补助2000元,对登记见犊补母，整理相关资料台账补助10元/头</t>
  </si>
  <si>
    <t>原州区辖区149个行政村组，社会化服务组织12个，社会化服务组织负责辖区畜禽强制免疫、病死畜禽无害化处理、黄牛改良、完成肉牛“见犊补母”信息采集和相关资料归档等工作。</t>
  </si>
  <si>
    <t>总体目标：通过依靠原州区11个乡镇政府购买兽医社会化服务，通过强制免疫，达到免疫密度动态保持在90%以上，免疫抗体水平全年保持在70%以上，确保年内畜禽病死率小于牛1.5%、猪羊3%、禽5%；
质量指标：项目验收合格率≥90%；
时效指标：项目实施期限为1年；
项目年度投资117万元；
社会效益指标：受益人数13万人；
服务对象满意度指标：≥90%。</t>
  </si>
  <si>
    <r>
      <rPr>
        <sz val="16"/>
        <rFont val="Times New Roman"/>
        <charset val="134"/>
      </rPr>
      <t>2023</t>
    </r>
    <r>
      <rPr>
        <sz val="16"/>
        <rFont val="仿宋_GB2312"/>
        <charset val="134"/>
      </rPr>
      <t>年移民村蘑菇菌棚改造提升项目</t>
    </r>
  </si>
  <si>
    <t>产业项目</t>
  </si>
  <si>
    <t>安和、金轮、和润、利民村</t>
  </si>
  <si>
    <t>2023年1月-12月</t>
  </si>
  <si>
    <t>安和、金轮、和润、利民村养殖牛羊“出户入园”后，对原有100栋养殖圈棚改造为菌菇种植培育。</t>
  </si>
  <si>
    <t>总体目标：通过项目的实施，在三营镇安和村、金轮村，黄铎堡镇和润村，头营镇利民村、泉港村农户养殖的牛羊进行“出户入园”后，将原有100栋养殖圈棚改造为菌菇种植棚，达到提升菌棚改造户经济收入的效果；
数量指标：改造100栋养殖卷棚为菌菇种植棚；
质量指标：完成验收合格率100%；
时效指标：2023年10月底前完成，支付资金500万元；
成本指标：改造100栋养殖卷棚，完成投资500万元；
社会效益指标：菌棚改造户经济收入提高，受益人数400人；
服务对象满意度指标：满意度95%以上。</t>
  </si>
  <si>
    <r>
      <rPr>
        <sz val="16"/>
        <rFont val="Times New Roman"/>
        <charset val="134"/>
      </rPr>
      <t>2023</t>
    </r>
    <r>
      <rPr>
        <sz val="16"/>
        <rFont val="仿宋_GB2312"/>
        <charset val="134"/>
      </rPr>
      <t>年乡村人才振兴农民科技教育培训项目</t>
    </r>
  </si>
  <si>
    <t>技术培训类</t>
  </si>
  <si>
    <t>农村劳动力素质提升每人补助培训费1000元、百万移民致富提升工程技术培训每人补助培训费500元。</t>
  </si>
  <si>
    <t>2023年3-11月</t>
  </si>
  <si>
    <t>开展农村劳动力素质提升培训41期，共培训2300人；百万移民致富提升工程技术培训12期，培训学员600人。.</t>
  </si>
  <si>
    <t>总体目标：通过开展农村劳动力素质提升培训41期，培训学员2300人；百万移民致富提升工程技术培训12期，培训学员600人，使参训农民学到新技术、新方法，达到提高学员种养能力，带动农民增收致富的效果。
数量指标：农村劳动力素质提升培训期数41期、培训学员2300人；百万移民致富提升工程技术培训12期、培训学员600人；
质量指标：参培人员结业率≥95%；项目验收合格率达到100%；
时效指标：项目进度达到100%，项目资金拨付率100%；                                        成本指标：农村劳动力素质提升每人补助培训费1000元、百万移民致富提升工程技术培训每人补助培训费500元；
社会效益指标：通过培训让学员学到新技术、新方法，提高种养能力；                                           
服务对象满意度指标：学员满意率≥90%。</t>
  </si>
  <si>
    <r>
      <rPr>
        <sz val="16"/>
        <rFont val="Times New Roman"/>
        <charset val="134"/>
      </rPr>
      <t>2023</t>
    </r>
    <r>
      <rPr>
        <sz val="16"/>
        <rFont val="仿宋_GB2312"/>
        <charset val="134"/>
      </rPr>
      <t>年农作物保墒项目</t>
    </r>
  </si>
  <si>
    <t>120CM（8公斤/卷）地膜农户每卷自筹50元；80CM（6公斤/卷）地膜农户每卷自筹35元。</t>
  </si>
  <si>
    <t>2023年3-5月</t>
  </si>
  <si>
    <t>为做好玉米、马铃薯等农作物保墒，采购地膜1600吨。</t>
  </si>
  <si>
    <t>总体目标：通过发放地膜1600吨，机械化覆膜水平达到90%以上，达到促进农业增效、农民增收的目的。
质量指标：验收合格率100%；
时效指标：完成及时率100%；
项目年度投资1500万元；
社会效益指标：受益人数20000人；
服务对象满意度指标：农户满意度90%以上。</t>
  </si>
  <si>
    <r>
      <rPr>
        <sz val="16"/>
        <rFont val="Times New Roman"/>
        <charset val="134"/>
      </rPr>
      <t>2023</t>
    </r>
    <r>
      <rPr>
        <sz val="16"/>
        <rFont val="仿宋_GB2312"/>
        <charset val="134"/>
      </rPr>
      <t>年农作物秸秆综合利用项目</t>
    </r>
  </si>
  <si>
    <t>农业资源及生态保护补助资金</t>
  </si>
  <si>
    <t>机械化捡拾秸秆打捆每吨给予实施主体补贴100元建设2个秸秆综合利用展示基地，每个基地补贴20万元在全县范围内确定1家项目实施主体。按照收储运50元/吨的标准进行补贴,补贴数量0.6万吨</t>
  </si>
  <si>
    <t>2023.6-2024.3月</t>
  </si>
  <si>
    <t>1、在11个乡镇开展农作物秸秆机械化打捆220捆万吨（20公斤/捆），4.4万吨。2、建设2个全国秸秆综合利用展示范示基地。3、培育市场化主体1家。4、对主要种植农作物(玉米、马铃薯）草谷比、秸秆可收集系数进行监测测算。</t>
  </si>
  <si>
    <t>总体目标：通过完成农作物秸秆机械化粉碎揉丝打捆作业4.2万吨，全区建设全国秸秆综合利用展示范示基地2个,培育秸秆收储运和综合利用新型经营主体1个，结合主要种植模式，布设不少于1个秸秆还田生态效应监测点位，达到探索农作物秸秆资源化利用有效模式，提高农作物秸秆利用率，建立可持续的农作物秸秆综合利用长效机制，促进资源节约、环境保护和农业可持续发展，全区农作物秸秆综合利用率达到90％以上。
数量指标：在11个乡镇开展农作物秸秆机械化打捆4.2万吨、建设2个全国秸秆综合利用展示范示基地、培育市场化主体1家。
质量指标：验收合格率100%；
时效指标：2024年3月底前完成项目任务；
社会效益指标：受益人数4000人；
服务对象满意度指标：95%以上。</t>
  </si>
  <si>
    <r>
      <rPr>
        <sz val="16"/>
        <rFont val="Times New Roman"/>
        <charset val="134"/>
      </rPr>
      <t>2023</t>
    </r>
    <r>
      <rPr>
        <sz val="16"/>
        <rFont val="仿宋_GB2312"/>
        <charset val="134"/>
      </rPr>
      <t>年中药材产业发展项目</t>
    </r>
  </si>
  <si>
    <t>农户种植2亩以上（多年生）的，每亩补贴
200元；2亩以上（一年生）的，每亩补贴100元。企业、合作
社、家庭农场、种植大户等经营主体集中连片种植100亩以上每
亩补贴150元</t>
  </si>
  <si>
    <t>原州区辖区</t>
  </si>
  <si>
    <t>2023.3-10月</t>
  </si>
  <si>
    <t>鼓农户种植2亩以上（多年生）的，每亩补贴200元；2亩以上（一年生）的，每亩补贴100元。企业、合作社、家庭农场、种植大户等经营主体集中连片种植100亩以上红花、黄芪、黄芩、党参、板蓝根、紫苏等道地中药材进行奖补，经营主体需最少带动10户脱贫户及具备条件的脱贫不稳定户、边缘易致贫户、突发严重困难户，且每户增收2000元以上，每亩补贴150元；</t>
  </si>
  <si>
    <t>总体目标：通过项目实施，对原州区内农户种植2亩以上（多年生）的中药材，每亩补贴200元；2亩以上（一年生）的中药材，每亩补贴100元。企业、合作社、家庭农场、种植大户等经营主体集中连片种植100亩以上红花、黄芪、黄芩、党参、板蓝根、紫苏等道地中药材进行奖补，农户及新型经营主体主体种植中药材面积1.5万亩。达到中药材种植面积增加，带动全区180户农户通过务工、租地、收购药材等增收36万元，其中：135户脱贫户及具备条件的脱贫不稳定户、边缘易致贫户、突发严重困难户增收27万元以上。
  1、数量指标：补贴中药材种植面积1.5万亩，
  2、质量指标：验收合格率100%；
  3、时效指标：完成项目资金支付时间2023年12月31日；
  4、成本指标:农户种植（一年生）每亩直接补助100元，农户种植（多年生）每亩直接补助200元；企业、合作社、家庭农场等农业经营主体，每亩奖补150元。
  5、经济效益指标：中药材种植面积有所增加，通过务工、租地、收购药材等带动180户农户540人增收36万元；
  6、社会效益指标：通过务工、租地、收购药材等形式，带动135户脱贫户及具备条件的脱贫不稳定户、边缘易致贫户、突发严重困难户增收。
三、服务对象满意度指标：
  7、服务对象满意度指标：中药材经营主体满意度90%以上。</t>
  </si>
  <si>
    <t>村庄清洁行动项目</t>
  </si>
  <si>
    <t>农村基础设施建设类</t>
  </si>
  <si>
    <t>农村综合改革转移支付</t>
  </si>
  <si>
    <t>2023.3-2023年11月</t>
  </si>
  <si>
    <t>在原州区11个乡镇开展村庄清洁行动。</t>
  </si>
  <si>
    <t>总体目标：通过在原州区11个乡镇开展村庄清洁行动，开展“三里三外”等整治活动，解决一批影响农村人居环境的突出问题。      
数量指标：全区11个乡镇村庄清洁 ；                                                  质量目标：合格率100%；                                                               时效指标：2023年11月底完成；                                                        成本指标：共计投资1500万；                                                                      社会效益指标：受益人数20000人；                                                            服务对象满意度指标：满意度达到85%以上。</t>
  </si>
  <si>
    <r>
      <rPr>
        <sz val="16"/>
        <rFont val="Times New Roman"/>
        <charset val="134"/>
      </rPr>
      <t>2023</t>
    </r>
    <r>
      <rPr>
        <sz val="16"/>
        <rFont val="仿宋_GB2312"/>
        <charset val="134"/>
      </rPr>
      <t>年头营镇蔬菜冷链保鲜库改造提升项目</t>
    </r>
  </si>
  <si>
    <t>头营村</t>
  </si>
  <si>
    <t>对头营镇发展冷凉蔬菜的经营主体购置液氧机、冷凝机、压缩机、交换机及管道系统1套，大型配电箱10套、温控箱12个，制冰系统1套进行补贴。</t>
  </si>
  <si>
    <t>总体目标：通过项目的实施，对经营主体购置液氧机、冷凝机、压缩机、交换机及管道系统1套，大型配电箱10套、温控箱12个，制冰系统1套进行补贴，达到提升冷链保鲜能力的效果；
数量指标：经营主体购置预冷、保鲜设备1批；
质量指标：验收合格；
时效指标：2023年10月底前完成，补贴资金100万元；
成本指标：补贴资金100万元；
社会效益指标：带动农民务工和种植蔬菜，受益人数40人；
服务对象满意度指标：95%以上。</t>
  </si>
  <si>
    <r>
      <rPr>
        <sz val="16"/>
        <rFont val="Times New Roman"/>
        <charset val="134"/>
      </rPr>
      <t>2023</t>
    </r>
    <r>
      <rPr>
        <sz val="16"/>
        <rFont val="仿宋_GB2312"/>
        <charset val="134"/>
      </rPr>
      <t>年农资配送中心建设项目</t>
    </r>
  </si>
  <si>
    <t>产业基础配套</t>
  </si>
  <si>
    <t>原州区中河乡</t>
  </si>
  <si>
    <t>新建农资仓储255.90平米。</t>
  </si>
  <si>
    <t>总体目标：通过新建农资仓储255.90平米，对改善原州区农资物流经营环境、降低成本，规范农资连锁经营的运行，提高农资供应服务水平，农资连锁经营系统资源内部分享，扩大就业，引导农民科学使用农资、提高农资利用率、提高农产品品质、保护生态环境、促进农业可持续发展等方面有现实意义；
质量指标：验收合格率98%以上；
时效指标：2023年10月底前完成项目年度投资50万元；
社会效益指标：受益人数30人；
服务对象满意度指标：95%以上。</t>
  </si>
  <si>
    <t>2023年高标准农田建设项目（高效节水）</t>
  </si>
  <si>
    <t>三营镇、头营镇、黄铎堡镇、彭堡镇、中河乡、张易镇</t>
  </si>
  <si>
    <t>2023.3-2024.6</t>
  </si>
  <si>
    <t>新建高效节水灌溉工程3万亩。</t>
  </si>
  <si>
    <t>总体目标：通过在三营镇、头营镇南塬村等6个乡镇建设高效节水灌溉3万亩，通过在三营镇鸦儿沟村、头营镇南塬村等5个乡镇31个行政村建设高效节水灌溉53889亩，不仅可解决项目基地本身灌溉问题改善项目区农业生产条件，促进当地农业结构调整和农业增产农民增收，而且高技术、高标准、高效益引导该地区农民应用先进节水灌溉技术，带动周边高效农业节水灌溉的发展，具有良好的经济效益和示范推广作用；；
数量指标：建设高效节水灌溉3万亩
质量目标：合格；
时效指标：2023年10月20日；
社会效益指标：受益人数2650户10600人；
服务对象满意度指标：满意度达到85%以上。</t>
  </si>
  <si>
    <r>
      <rPr>
        <sz val="16"/>
        <rFont val="Times New Roman"/>
        <charset val="134"/>
      </rPr>
      <t>2023</t>
    </r>
    <r>
      <rPr>
        <sz val="16"/>
        <rFont val="仿宋_GB2312"/>
        <charset val="134"/>
      </rPr>
      <t>年马园圆德村日光温室建设项目</t>
    </r>
  </si>
  <si>
    <r>
      <rPr>
        <sz val="16"/>
        <rFont val="仿宋_GB2312"/>
        <charset val="134"/>
      </rPr>
      <t>马园村</t>
    </r>
    <r>
      <rPr>
        <b/>
        <sz val="16"/>
        <rFont val="Times New Roman"/>
        <charset val="134"/>
      </rPr>
      <t xml:space="preserve">
</t>
    </r>
    <r>
      <rPr>
        <sz val="16"/>
        <rFont val="仿宋_GB2312"/>
        <charset val="134"/>
      </rPr>
      <t>圆德村</t>
    </r>
  </si>
  <si>
    <t>2023年3月-10月</t>
  </si>
  <si>
    <t>维修日光温室240栋,为大棚侧面土方修整及耳墙砌筑，原有大棚侧墙钢丝网拆除并重新拉设。</t>
  </si>
  <si>
    <t>总体目标：通过在圆德村、马园村维修日光温室240栋，改善种植结构，增加农民家庭经济收入；
社会效益指标：受益人数1050人。
数量指标：共维修日光温室240栋。
成本指标:200万元。
社会效益指标：收益人数1050人
服务对象满意度指标：满意度达90%以上。</t>
  </si>
  <si>
    <t>二</t>
  </si>
  <si>
    <t>发改局</t>
  </si>
  <si>
    <r>
      <rPr>
        <sz val="16"/>
        <rFont val="Times New Roman"/>
        <charset val="134"/>
      </rPr>
      <t>2023</t>
    </r>
    <r>
      <rPr>
        <sz val="16"/>
        <rFont val="仿宋_GB2312"/>
        <charset val="134"/>
      </rPr>
      <t>年头营镇胡大堡村肉牛养殖场基础设施项目</t>
    </r>
  </si>
  <si>
    <t>头营镇胡大堡村</t>
  </si>
  <si>
    <t>2023-2024</t>
  </si>
  <si>
    <t>邓彦峰</t>
  </si>
  <si>
    <t>1.新建牛舍1座,混合结构，面积1260平方米；新建青贮池1座，钢筋混凝土结构，面积600平方米；新建干草料棚1座，混合结构，面积192.4平方米2.配套附属设施建设（监控、设备采购、给排水工程、场地平整及硬化约1500平方米）等工程</t>
  </si>
  <si>
    <t>数量指标：通过新建牛舍1座，新建青贮池1座，新建干草料棚1座，达到农户养殖环境和人居环境的改善，农户生活质量提高。
质量指标：工程合格率（≥100%）
时效指标：县级验收于2023年12月底前完成。项目年度投资510万元；
社会效益指标：受益人数1908人；
服务对象满意度指标：社会公众或服务对象（≥90%）</t>
  </si>
  <si>
    <r>
      <rPr>
        <sz val="16"/>
        <rFont val="Times New Roman"/>
        <charset val="134"/>
      </rPr>
      <t>2023</t>
    </r>
    <r>
      <rPr>
        <sz val="16"/>
        <rFont val="仿宋_GB2312"/>
        <charset val="134"/>
      </rPr>
      <t>年三营镇安和村肉牛养殖</t>
    </r>
    <r>
      <rPr>
        <sz val="16"/>
        <rFont val="Times New Roman"/>
        <charset val="134"/>
      </rPr>
      <t>“</t>
    </r>
    <r>
      <rPr>
        <sz val="16"/>
        <rFont val="仿宋_GB2312"/>
        <charset val="134"/>
      </rPr>
      <t>出户入园</t>
    </r>
    <r>
      <rPr>
        <sz val="16"/>
        <rFont val="Times New Roman"/>
        <charset val="134"/>
      </rPr>
      <t>”</t>
    </r>
    <r>
      <rPr>
        <sz val="16"/>
        <rFont val="仿宋_GB2312"/>
        <charset val="134"/>
      </rPr>
      <t>扩建项目</t>
    </r>
  </si>
  <si>
    <t>三营镇安和村</t>
  </si>
  <si>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-10</t>
    </r>
    <r>
      <rPr>
        <sz val="16"/>
        <rFont val="仿宋_GB2312"/>
        <charset val="134"/>
      </rPr>
      <t>月</t>
    </r>
  </si>
  <si>
    <t>1.在原州区三营镇安和村新建牛舍（半封闭大棚）两座，建筑面积3438*2=6876平米,其中牛舍建筑面积2090*2=4180平米,活动场地建筑面积1348*2=2696平米（水平投影一半面积）；                         2.配套室外硬化及给排水。</t>
  </si>
  <si>
    <t>总体目标：通过在原州区三营镇安和村新建牛舍（半封闭大棚）两座，达到农户养殖环境和人居环境的改善，农户生活质量提高，主要采取村集体经营分红的方式带动农户347户16274人。
质量指标：工程合格率（≥100%）
时效指标：县级验收于2023年12月底前完成。项目年度投资450万元；
社会效益指标：受益人数1624人；
服务对象满意度指标：社会公众或服务对象（≥90%）</t>
  </si>
  <si>
    <r>
      <rPr>
        <sz val="16"/>
        <rFont val="Times New Roman"/>
        <charset val="134"/>
      </rPr>
      <t>2023</t>
    </r>
    <r>
      <rPr>
        <sz val="16"/>
        <rFont val="仿宋_GB2312"/>
        <charset val="134"/>
      </rPr>
      <t>年开城镇大马庄村中药材基地基础设施项目</t>
    </r>
  </si>
  <si>
    <t>开城镇大马庄村</t>
  </si>
  <si>
    <r>
      <rPr>
        <sz val="16"/>
        <rFont val="仿宋_GB2312"/>
        <charset val="134"/>
      </rPr>
      <t>新建中药材基地</t>
    </r>
    <r>
      <rPr>
        <sz val="16"/>
        <rFont val="Times New Roman"/>
        <charset val="134"/>
      </rPr>
      <t>1</t>
    </r>
    <r>
      <rPr>
        <sz val="16"/>
        <rFont val="仿宋_GB2312"/>
        <charset val="134"/>
      </rPr>
      <t>处，总建筑面积为</t>
    </r>
    <r>
      <rPr>
        <sz val="16"/>
        <rFont val="Times New Roman"/>
        <charset val="134"/>
      </rPr>
      <t>3528.01</t>
    </r>
    <r>
      <rPr>
        <sz val="16"/>
        <rFont val="仿宋_GB2312"/>
        <charset val="134"/>
      </rPr>
      <t>平方米。建设中药材厂房</t>
    </r>
    <r>
      <rPr>
        <sz val="16"/>
        <rFont val="Times New Roman"/>
        <charset val="134"/>
      </rPr>
      <t>1</t>
    </r>
    <r>
      <rPr>
        <sz val="16"/>
        <rFont val="仿宋_GB2312"/>
        <charset val="134"/>
      </rPr>
      <t>栋，建筑面积</t>
    </r>
    <r>
      <rPr>
        <sz val="16"/>
        <rFont val="Times New Roman"/>
        <charset val="134"/>
      </rPr>
      <t>3192.25</t>
    </r>
    <r>
      <rPr>
        <sz val="16"/>
        <rFont val="仿宋_GB2312"/>
        <charset val="134"/>
      </rPr>
      <t>平方米；设备用房</t>
    </r>
    <r>
      <rPr>
        <sz val="16"/>
        <rFont val="Times New Roman"/>
        <charset val="134"/>
      </rPr>
      <t>1</t>
    </r>
    <r>
      <rPr>
        <sz val="16"/>
        <rFont val="仿宋_GB2312"/>
        <charset val="134"/>
      </rPr>
      <t>栋，建筑面积</t>
    </r>
    <r>
      <rPr>
        <sz val="16"/>
        <rFont val="Times New Roman"/>
        <charset val="134"/>
      </rPr>
      <t>335.76</t>
    </r>
    <r>
      <rPr>
        <sz val="16"/>
        <rFont val="仿宋_GB2312"/>
        <charset val="134"/>
      </rPr>
      <t>平方米，混凝土道路</t>
    </r>
    <r>
      <rPr>
        <sz val="16"/>
        <rFont val="Times New Roman"/>
        <charset val="134"/>
      </rPr>
      <t>1350.89</t>
    </r>
    <r>
      <rPr>
        <sz val="16"/>
        <rFont val="仿宋_GB2312"/>
        <charset val="134"/>
      </rPr>
      <t>平方米。</t>
    </r>
  </si>
  <si>
    <r>
      <rPr>
        <sz val="16"/>
        <rFont val="仿宋_GB2312"/>
        <charset val="134"/>
      </rPr>
      <t>总体目标：通过新建中药材基地1处，总建筑面积为3528.01平方米，调整农民种植结构，多渠道增加农民人均纯收入。
质量指标：验收合格；
时效指标：</t>
    </r>
    <r>
      <rPr>
        <sz val="16"/>
        <rFont val="Times New Roman"/>
        <charset val="134"/>
      </rPr>
      <t>2023</t>
    </r>
    <r>
      <rPr>
        <sz val="16"/>
        <rFont val="仿宋_GB2312"/>
        <charset val="134"/>
      </rPr>
      <t>年</t>
    </r>
    <r>
      <rPr>
        <sz val="16"/>
        <rFont val="Times New Roman"/>
        <charset val="134"/>
      </rPr>
      <t>10</t>
    </r>
    <r>
      <rPr>
        <sz val="16"/>
        <rFont val="仿宋_GB2312"/>
        <charset val="134"/>
      </rPr>
      <t>月底前完成项目年度投资250万元；社会效益指标：受益人数1115人；
服务对象满意度指标：</t>
    </r>
    <r>
      <rPr>
        <sz val="16"/>
        <rFont val="Times New Roman"/>
        <charset val="134"/>
      </rPr>
      <t>95%</t>
    </r>
    <r>
      <rPr>
        <sz val="16"/>
        <rFont val="仿宋_GB2312"/>
        <charset val="134"/>
      </rPr>
      <t>以上。</t>
    </r>
  </si>
  <si>
    <r>
      <rPr>
        <sz val="16"/>
        <rFont val="Times New Roman"/>
        <charset val="134"/>
      </rPr>
      <t>2023</t>
    </r>
    <r>
      <rPr>
        <sz val="16"/>
        <rFont val="仿宋_GB2312"/>
        <charset val="134"/>
      </rPr>
      <t>年赵寺村，甘沟村、广和村公共基础设施项目</t>
    </r>
  </si>
  <si>
    <t>赵寺村   甘沟村   广和村</t>
  </si>
  <si>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-2023.10</t>
    </r>
    <r>
      <rPr>
        <sz val="16"/>
        <rFont val="仿宋_GB2312"/>
        <charset val="134"/>
      </rPr>
      <t>月</t>
    </r>
  </si>
  <si>
    <t>1.新建及改造通村道路 6807.56 米（其中沥青混凝土道路 4535.45 米，合 19047.8 平方米，混凝土道路 2272.11 米，合 7288 平方米）                
2.修整混凝土边沟 528 米。</t>
  </si>
  <si>
    <t>总体目标：通过新建及改造通村道路 6527.56 米2.修整混凝土边沟 528 米，方便群众生产生活出行。
数量指标：1.新建及改造通村道路 6527.56 米（其中沥青混凝土道路 4535.45 米，合 19047.8 平方米，混凝土道路 2272.11 米，合 7288 平方米）；2.修整混凝土边沟 528 米。
质量指标：工程合格率（≥100%）
时效指标：县级验收于2023年12月底前完成
社会效益指标：受益人数3735人；
服务对象满意度指标：社会公众或服务对象（≥90%）</t>
  </si>
  <si>
    <t>三</t>
  </si>
  <si>
    <t>民族宗教事务局</t>
  </si>
  <si>
    <r>
      <rPr>
        <sz val="16"/>
        <rFont val="Times New Roman"/>
        <charset val="134"/>
      </rPr>
      <t>2023</t>
    </r>
    <r>
      <rPr>
        <sz val="16"/>
        <rFont val="仿宋_GB2312"/>
        <charset val="134"/>
      </rPr>
      <t>年健康饮茶送茶入户边销茶推广项目</t>
    </r>
  </si>
  <si>
    <t>其他</t>
  </si>
  <si>
    <t>按照100元/人标准进行补贴，每人送2斤边销茶，</t>
  </si>
  <si>
    <t>11个乡镇</t>
  </si>
  <si>
    <r>
      <rPr>
        <sz val="16"/>
        <rFont val="Times New Roman"/>
        <charset val="134"/>
      </rPr>
      <t>2023</t>
    </r>
    <r>
      <rPr>
        <sz val="16"/>
        <rFont val="仿宋_GB2312"/>
        <charset val="134"/>
      </rPr>
      <t>年</t>
    </r>
    <r>
      <rPr>
        <sz val="16"/>
        <rFont val="Times New Roman"/>
        <charset val="134"/>
      </rPr>
      <t>1</t>
    </r>
    <r>
      <rPr>
        <sz val="16"/>
        <rFont val="仿宋_GB2312"/>
        <charset val="134"/>
      </rPr>
      <t>月</t>
    </r>
    <r>
      <rPr>
        <sz val="16"/>
        <rFont val="Times New Roman"/>
        <charset val="134"/>
      </rPr>
      <t>-12</t>
    </r>
    <r>
      <rPr>
        <sz val="16"/>
        <rFont val="仿宋_GB2312"/>
        <charset val="134"/>
      </rPr>
      <t>月</t>
    </r>
  </si>
  <si>
    <t>田小利</t>
  </si>
  <si>
    <r>
      <rPr>
        <sz val="16"/>
        <rFont val="仿宋_GB2312"/>
        <charset val="134"/>
      </rPr>
      <t>针对三类监测帮扶对象（边缘易致贫户、突发严重困难户、脱贫不稳定户）共计</t>
    </r>
    <r>
      <rPr>
        <sz val="16"/>
        <rFont val="Times New Roman"/>
        <charset val="134"/>
      </rPr>
      <t>1860</t>
    </r>
    <r>
      <rPr>
        <sz val="16"/>
        <rFont val="仿宋_GB2312"/>
        <charset val="134"/>
      </rPr>
      <t>户</t>
    </r>
    <r>
      <rPr>
        <sz val="16"/>
        <rFont val="Times New Roman"/>
        <charset val="134"/>
      </rPr>
      <t>6968</t>
    </r>
    <r>
      <rPr>
        <sz val="16"/>
        <rFont val="仿宋_GB2312"/>
        <charset val="134"/>
      </rPr>
      <t>人（</t>
    </r>
    <r>
      <rPr>
        <sz val="16"/>
        <rFont val="Times New Roman"/>
        <charset val="134"/>
      </rPr>
      <t>2022</t>
    </r>
    <r>
      <rPr>
        <sz val="16"/>
        <rFont val="仿宋_GB2312"/>
        <charset val="134"/>
      </rPr>
      <t>年</t>
    </r>
    <r>
      <rPr>
        <sz val="16"/>
        <rFont val="Times New Roman"/>
        <charset val="134"/>
      </rPr>
      <t>10</t>
    </r>
    <r>
      <rPr>
        <sz val="16"/>
        <rFont val="仿宋_GB2312"/>
        <charset val="134"/>
      </rPr>
      <t>月份数据，此数据根据实际情况每月变动），预计所需资金</t>
    </r>
    <r>
      <rPr>
        <sz val="16"/>
        <rFont val="Times New Roman"/>
        <charset val="134"/>
      </rPr>
      <t>75</t>
    </r>
    <r>
      <rPr>
        <sz val="16"/>
        <rFont val="仿宋_GB2312"/>
        <charset val="134"/>
      </rPr>
      <t>万元。按照</t>
    </r>
    <r>
      <rPr>
        <sz val="16"/>
        <rFont val="Times New Roman"/>
        <charset val="134"/>
      </rPr>
      <t>100</t>
    </r>
    <r>
      <rPr>
        <sz val="16"/>
        <rFont val="仿宋_GB2312"/>
        <charset val="134"/>
      </rPr>
      <t>元</t>
    </r>
    <r>
      <rPr>
        <sz val="16"/>
        <rFont val="Times New Roman"/>
        <charset val="134"/>
      </rPr>
      <t>/</t>
    </r>
    <r>
      <rPr>
        <sz val="16"/>
        <rFont val="仿宋_GB2312"/>
        <charset val="134"/>
      </rPr>
      <t>人标准进行补贴，每人送</t>
    </r>
    <r>
      <rPr>
        <sz val="16"/>
        <rFont val="Times New Roman"/>
        <charset val="134"/>
      </rPr>
      <t>2</t>
    </r>
    <r>
      <rPr>
        <sz val="16"/>
        <rFont val="仿宋_GB2312"/>
        <charset val="134"/>
      </rPr>
      <t>斤边销茶，努力养成健康饮茶的良好习惯。</t>
    </r>
  </si>
  <si>
    <r>
      <rPr>
        <sz val="16"/>
        <rFont val="仿宋_GB2312"/>
        <charset val="134"/>
      </rPr>
      <t>总目标：针对监测帮扶对象：</t>
    </r>
    <r>
      <rPr>
        <sz val="16"/>
        <rFont val="Times New Roman"/>
        <charset val="134"/>
      </rPr>
      <t>(</t>
    </r>
    <r>
      <rPr>
        <sz val="16"/>
        <rFont val="仿宋_GB2312"/>
        <charset val="134"/>
      </rPr>
      <t>脱贫易致贫人口和边缘易致贫人口共计</t>
    </r>
    <r>
      <rPr>
        <sz val="16"/>
        <rFont val="Times New Roman"/>
        <charset val="134"/>
      </rPr>
      <t>6968</t>
    </r>
    <r>
      <rPr>
        <sz val="16"/>
        <rFont val="仿宋_GB2312"/>
        <charset val="134"/>
      </rPr>
      <t>人）。按照</t>
    </r>
    <r>
      <rPr>
        <sz val="16"/>
        <rFont val="Times New Roman"/>
        <charset val="134"/>
      </rPr>
      <t>100</t>
    </r>
    <r>
      <rPr>
        <sz val="16"/>
        <rFont val="仿宋_GB2312"/>
        <charset val="134"/>
      </rPr>
      <t>元</t>
    </r>
    <r>
      <rPr>
        <sz val="16"/>
        <rFont val="Times New Roman"/>
        <charset val="134"/>
      </rPr>
      <t>/</t>
    </r>
    <r>
      <rPr>
        <sz val="16"/>
        <rFont val="仿宋_GB2312"/>
        <charset val="134"/>
      </rPr>
      <t>人标准进行补贴，每人送</t>
    </r>
    <r>
      <rPr>
        <sz val="16"/>
        <rFont val="Times New Roman"/>
        <charset val="134"/>
      </rPr>
      <t>2</t>
    </r>
    <r>
      <rPr>
        <sz val="16"/>
        <rFont val="仿宋_GB2312"/>
        <charset val="134"/>
      </rPr>
      <t>斤边销茶，努力养成健康饮茶的良好习惯
质量指标：补贴对象的精准度</t>
    </r>
    <r>
      <rPr>
        <sz val="16"/>
        <rFont val="Times New Roman"/>
        <charset val="134"/>
      </rPr>
      <t>100%;</t>
    </r>
    <r>
      <rPr>
        <sz val="16"/>
        <rFont val="仿宋_GB2312"/>
        <charset val="134"/>
      </rPr>
      <t>时效指标：补贴标准率</t>
    </r>
    <r>
      <rPr>
        <sz val="16"/>
        <rFont val="Times New Roman"/>
        <charset val="134"/>
      </rPr>
      <t xml:space="preserve">100%;
</t>
    </r>
    <r>
      <rPr>
        <sz val="16"/>
        <rFont val="仿宋_GB2312"/>
        <charset val="134"/>
      </rPr>
      <t>社会效益指标：原州区监测帮扶对象</t>
    </r>
    <r>
      <rPr>
        <sz val="16"/>
        <rFont val="Times New Roman"/>
        <charset val="134"/>
      </rPr>
      <t>(</t>
    </r>
    <r>
      <rPr>
        <sz val="16"/>
        <rFont val="仿宋_GB2312"/>
        <charset val="134"/>
      </rPr>
      <t>脱贫易致贫人口和边缘易致贫人口共计</t>
    </r>
    <r>
      <rPr>
        <sz val="16"/>
        <rFont val="Times New Roman"/>
        <charset val="134"/>
      </rPr>
      <t>1860</t>
    </r>
    <r>
      <rPr>
        <sz val="16"/>
        <rFont val="仿宋_GB2312"/>
        <charset val="134"/>
      </rPr>
      <t>户</t>
    </r>
    <r>
      <rPr>
        <sz val="16"/>
        <rFont val="Times New Roman"/>
        <charset val="134"/>
      </rPr>
      <t>6968</t>
    </r>
    <r>
      <rPr>
        <sz val="16"/>
        <rFont val="仿宋_GB2312"/>
        <charset val="134"/>
      </rPr>
      <t>人）</t>
    </r>
    <r>
      <rPr>
        <sz val="16"/>
        <rFont val="Times New Roman"/>
        <charset val="134"/>
      </rPr>
      <t xml:space="preserve">; 
</t>
    </r>
    <r>
      <rPr>
        <sz val="16"/>
        <rFont val="仿宋_GB2312"/>
        <charset val="134"/>
      </rPr>
      <t>服务对象满意度指标：原州区监测帮扶对象：</t>
    </r>
    <r>
      <rPr>
        <sz val="16"/>
        <rFont val="Times New Roman"/>
        <charset val="134"/>
      </rPr>
      <t>(</t>
    </r>
    <r>
      <rPr>
        <sz val="16"/>
        <rFont val="仿宋_GB2312"/>
        <charset val="134"/>
      </rPr>
      <t>脱贫易致贫人口和边缘易致贫人口）满意度</t>
    </r>
    <r>
      <rPr>
        <sz val="16"/>
        <rFont val="Times New Roman"/>
        <charset val="134"/>
      </rPr>
      <t>97%.</t>
    </r>
  </si>
  <si>
    <t>四</t>
  </si>
  <si>
    <t>住房城乡建设和交通局</t>
  </si>
  <si>
    <t>农村公路项目</t>
  </si>
  <si>
    <r>
      <rPr>
        <sz val="16"/>
        <rFont val="Times New Roman"/>
        <charset val="134"/>
      </rPr>
      <t>2022</t>
    </r>
    <r>
      <rPr>
        <sz val="16"/>
        <rFont val="仿宋_GB2312"/>
        <charset val="134"/>
      </rPr>
      <t>年农村公路续建项目</t>
    </r>
  </si>
  <si>
    <t>官厅镇
河川乡
张易镇
三营镇
中河乡</t>
  </si>
  <si>
    <r>
      <rPr>
        <sz val="16"/>
        <rFont val="Times New Roman"/>
        <charset val="134"/>
      </rPr>
      <t>2023</t>
    </r>
    <r>
      <rPr>
        <sz val="16"/>
        <rFont val="仿宋_GB2312"/>
        <charset val="134"/>
      </rPr>
      <t>年</t>
    </r>
    <r>
      <rPr>
        <sz val="16"/>
        <rFont val="Times New Roman"/>
        <charset val="134"/>
      </rPr>
      <t>1</t>
    </r>
    <r>
      <rPr>
        <sz val="16"/>
        <rFont val="仿宋_GB2312"/>
        <charset val="134"/>
      </rPr>
      <t>月</t>
    </r>
    <r>
      <rPr>
        <sz val="16"/>
        <rFont val="Times New Roman"/>
        <charset val="134"/>
      </rPr>
      <t>-11</t>
    </r>
    <r>
      <rPr>
        <sz val="16"/>
        <rFont val="仿宋_GB2312"/>
        <charset val="134"/>
      </rPr>
      <t>月</t>
    </r>
  </si>
  <si>
    <t>李宗虎</t>
  </si>
  <si>
    <t>项目位于原州区境内，为农村公路，路线全长15.966公里，采用四级公路技术标准，设计速度20公里每小时，路基宽度为4.5-6.5米，路面宽度为3.5-6.0米，汽车荷载等级公路-Ⅱ。水泥润路面10.268公里，沥青混凝土路面5.698公里。</t>
  </si>
  <si>
    <t>总目标：通过修建四级公路15.966公里，进一步方便群众生产生活出行。
质量指标：项目工程验收合格率为100%；
时效指标：项目工程完成及时率为100%；
项目成本指标：429万元；社会效益指标：受益人数6003人；
可持续影响指标：新建公路列养率为100%
服务对象满意度指标：
项目区人口满意度为95%。</t>
  </si>
  <si>
    <t>官厅镇官厅村二组、三组村道</t>
  </si>
  <si>
    <t>车购税收入补助地方用于一般公路建设项目资金（支持农村公路部分）</t>
  </si>
  <si>
    <t>官厅镇</t>
  </si>
  <si>
    <t>项目位于原州区境官厅镇境内，为农村公路，路线全长2.746公里，采用四级公路技术标准，设计速度20公里每小时，路基宽度为6.5米，路面宽度为6.0米，汽车荷载等级公路-Ⅱ。起点、终点均接寨隆路，采用沥青混凝土路面。</t>
  </si>
  <si>
    <t>总目标：通过四级公路2.746公里，方便群众生产生活出行
质量指标：项目工程验收合格率为100%；
时效指标：项目工程完成及时率为100%；
项目成本指标：501万元；
社会效益指标：受益人数552人；
可持续影响指标：新建公路列养率为100%；
服务对象满意度指标：项目区人口满意度为95%。</t>
  </si>
  <si>
    <t>头营镇石羊子至张崖农村公路</t>
  </si>
  <si>
    <t>项目位于原州区境头营镇境内，为农村公路，路线全长8.320公里，采用四级公路（Ⅱ类）技术标准，设计速度15公里每小时，路基宽度为6.5米，路面宽度为6.0米，汽车荷载等级公路-Ⅱ。起点接石羊村农村公路，终点接张崖村农村公路，采用沥青混凝土路面。</t>
  </si>
  <si>
    <t>总目标：通过完成四级公路8.320公，方便群众生产生活出行；
质量指标：项目工程验收合格率为100%；
时效指标：项目工程完成及时率为100%；
项目成本指标：1000万元；
社会效益指标：受益人数1500人；
可持续影响指标：新建公路列养率为100%；
服务对象满意度指标：项目区人口满意度为95%。</t>
  </si>
  <si>
    <r>
      <rPr>
        <sz val="16"/>
        <rFont val="Times New Roman"/>
        <charset val="134"/>
      </rPr>
      <t>2022</t>
    </r>
    <r>
      <rPr>
        <sz val="16"/>
        <rFont val="仿宋_GB2312"/>
        <charset val="134"/>
      </rPr>
      <t>年农村道路维修续建工程</t>
    </r>
  </si>
  <si>
    <r>
      <rPr>
        <sz val="16"/>
        <rFont val="Times New Roman"/>
        <charset val="134"/>
      </rPr>
      <t>11</t>
    </r>
    <r>
      <rPr>
        <sz val="16"/>
        <rFont val="仿宋_GB2312"/>
        <charset val="134"/>
      </rPr>
      <t>个乡镇</t>
    </r>
  </si>
  <si>
    <r>
      <rPr>
        <sz val="16"/>
        <rFont val="Times New Roman"/>
        <charset val="134"/>
      </rPr>
      <t>2022.</t>
    </r>
    <r>
      <rPr>
        <sz val="16"/>
        <rFont val="宋体"/>
        <charset val="134"/>
      </rPr>
      <t>年</t>
    </r>
    <r>
      <rPr>
        <sz val="16"/>
        <rFont val="Times New Roman"/>
        <charset val="134"/>
      </rPr>
      <t>5</t>
    </r>
    <r>
      <rPr>
        <sz val="16"/>
        <rFont val="宋体"/>
        <charset val="134"/>
      </rPr>
      <t>月</t>
    </r>
    <r>
      <rPr>
        <sz val="16"/>
        <rFont val="Times New Roman"/>
        <charset val="134"/>
      </rPr>
      <t>-2023</t>
    </r>
    <r>
      <rPr>
        <sz val="16"/>
        <rFont val="宋体"/>
        <charset val="134"/>
      </rPr>
      <t>年</t>
    </r>
    <r>
      <rPr>
        <sz val="16"/>
        <rFont val="Times New Roman"/>
        <charset val="134"/>
      </rPr>
      <t>5</t>
    </r>
    <r>
      <rPr>
        <sz val="16"/>
        <rFont val="宋体"/>
        <charset val="134"/>
      </rPr>
      <t>月</t>
    </r>
  </si>
  <si>
    <r>
      <rPr>
        <sz val="16"/>
        <rFont val="仿宋_GB2312"/>
        <charset val="134"/>
      </rPr>
      <t>农村道路维修工程，包括桥梁涵洞维修、水泥混凝土</t>
    </r>
    <r>
      <rPr>
        <sz val="16"/>
        <rFont val="Times New Roman"/>
        <charset val="134"/>
      </rPr>
      <t>/</t>
    </r>
    <r>
      <rPr>
        <sz val="16"/>
        <rFont val="仿宋_GB2312"/>
        <charset val="134"/>
      </rPr>
      <t>沥青混凝土路面修补；新建混凝土</t>
    </r>
    <r>
      <rPr>
        <sz val="16"/>
        <rFont val="Times New Roman"/>
        <charset val="134"/>
      </rPr>
      <t>/</t>
    </r>
    <r>
      <rPr>
        <sz val="16"/>
        <rFont val="仿宋_GB2312"/>
        <charset val="134"/>
      </rPr>
      <t>浆砌片石边沟、线外涵、拦水带、急流槽；清理水毁土方，疏通边沟、涵洞；安装波型防护栏、里程碑、百米桩、道口桩；砂砾加固路肩、路面灌缝、标柱刷新刷白等。</t>
    </r>
  </si>
  <si>
    <r>
      <rPr>
        <sz val="16"/>
        <rFont val="仿宋_GB2312"/>
        <charset val="134"/>
      </rPr>
      <t>总目标：通过完成农村公路维修</t>
    </r>
    <r>
      <rPr>
        <sz val="16"/>
        <rFont val="Times New Roman"/>
        <charset val="134"/>
      </rPr>
      <t>152.31</t>
    </r>
    <r>
      <rPr>
        <sz val="16"/>
        <rFont val="仿宋_GB2312"/>
        <charset val="134"/>
      </rPr>
      <t>公里，方便群众生产生活出行。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1000</t>
    </r>
    <r>
      <rPr>
        <sz val="16"/>
        <rFont val="仿宋_GB2312"/>
        <charset val="134"/>
      </rPr>
      <t>万元；
社会效益指标：受益人数</t>
    </r>
    <r>
      <rPr>
        <sz val="16"/>
        <rFont val="Times New Roman"/>
        <charset val="134"/>
      </rPr>
      <t>13400</t>
    </r>
    <r>
      <rPr>
        <sz val="16"/>
        <rFont val="仿宋_GB2312"/>
        <charset val="134"/>
      </rPr>
      <t>人；
可持续影响指标：农村公路列养率为</t>
    </r>
    <r>
      <rPr>
        <sz val="16"/>
        <rFont val="Times New Roman"/>
        <charset val="134"/>
      </rPr>
      <t>100%</t>
    </r>
    <r>
      <rPr>
        <sz val="16"/>
        <rFont val="仿宋_GB2312"/>
        <charset val="134"/>
      </rPr>
      <t>，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</si>
  <si>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年农村道路维修工程</t>
    </r>
  </si>
  <si>
    <t>辖区内农村公路</t>
  </si>
  <si>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-2024.3</t>
    </r>
    <r>
      <rPr>
        <sz val="16"/>
        <rFont val="仿宋_GB2312"/>
        <charset val="134"/>
      </rPr>
      <t>月</t>
    </r>
  </si>
  <si>
    <r>
      <rPr>
        <sz val="16"/>
        <rFont val="仿宋_GB2312"/>
        <charset val="134"/>
      </rPr>
      <t>路面修补，沥青</t>
    </r>
    <r>
      <rPr>
        <sz val="16"/>
        <rFont val="Times New Roman"/>
        <charset val="134"/>
      </rPr>
      <t>/</t>
    </r>
    <r>
      <rPr>
        <sz val="16"/>
        <rFont val="仿宋_GB2312"/>
        <charset val="134"/>
      </rPr>
      <t>水泥混凝土路面灌缝、砂砾加固路肩，增设涵洞、维修边沟、维修过户涵、安装标志标牌、清理水毁土方、增设波形梁防护栏等</t>
    </r>
  </si>
  <si>
    <r>
      <rPr>
        <sz val="16"/>
        <rFont val="仿宋_GB2312"/>
        <charset val="134"/>
      </rPr>
      <t>数量指标：通过维修农村公路里程</t>
    </r>
    <r>
      <rPr>
        <sz val="16"/>
        <rFont val="Times New Roman"/>
        <charset val="134"/>
      </rPr>
      <t>150</t>
    </r>
    <r>
      <rPr>
        <sz val="16"/>
        <rFont val="仿宋_GB2312"/>
        <charset val="134"/>
      </rPr>
      <t>公里,方便群众生产生活出行。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22000</t>
    </r>
    <r>
      <rPr>
        <sz val="16"/>
        <rFont val="仿宋_GB2312"/>
        <charset val="134"/>
      </rPr>
      <t>人；
服务对象满意度指标：项目区人口满意度为</t>
    </r>
    <r>
      <rPr>
        <sz val="16"/>
        <rFont val="Times New Roman"/>
        <charset val="134"/>
      </rPr>
      <t>85%</t>
    </r>
    <r>
      <rPr>
        <sz val="16"/>
        <rFont val="仿宋_GB2312"/>
        <charset val="134"/>
      </rPr>
      <t>。</t>
    </r>
  </si>
  <si>
    <r>
      <rPr>
        <sz val="16"/>
        <rFont val="Times New Roman"/>
        <charset val="134"/>
      </rPr>
      <t>2022</t>
    </r>
    <r>
      <rPr>
        <sz val="16"/>
        <rFont val="仿宋_GB2312"/>
        <charset val="134"/>
      </rPr>
      <t>年续建村道安全生命防护工程</t>
    </r>
  </si>
  <si>
    <t>境内农村公路</t>
  </si>
  <si>
    <t>2022.5-2023.8</t>
  </si>
  <si>
    <r>
      <rPr>
        <sz val="16"/>
        <rFont val="仿宋_GB2312"/>
        <charset val="134"/>
      </rPr>
      <t>境内官高路等</t>
    </r>
    <r>
      <rPr>
        <sz val="16"/>
        <rFont val="Times New Roman"/>
        <charset val="134"/>
      </rPr>
      <t>12</t>
    </r>
    <r>
      <rPr>
        <sz val="16"/>
        <rFont val="仿宋_GB2312"/>
        <charset val="134"/>
      </rPr>
      <t>条农村公路安全生命防护工程，设计隐患里程</t>
    </r>
    <r>
      <rPr>
        <sz val="16"/>
        <rFont val="Times New Roman"/>
        <charset val="134"/>
      </rPr>
      <t>27</t>
    </r>
    <r>
      <rPr>
        <sz val="16"/>
        <rFont val="仿宋_GB2312"/>
        <charset val="134"/>
      </rPr>
      <t>公里，安装防护栏</t>
    </r>
    <r>
      <rPr>
        <sz val="16"/>
        <rFont val="Times New Roman"/>
        <charset val="134"/>
      </rPr>
      <t>27</t>
    </r>
    <r>
      <rPr>
        <sz val="16"/>
        <rFont val="仿宋_GB2312"/>
        <charset val="134"/>
      </rPr>
      <t>公里。</t>
    </r>
  </si>
  <si>
    <r>
      <rPr>
        <sz val="16"/>
        <rFont val="仿宋_GB2312"/>
        <charset val="134"/>
      </rPr>
      <t>总目标：通过安装护栏</t>
    </r>
    <r>
      <rPr>
        <sz val="16"/>
        <rFont val="Times New Roman"/>
        <charset val="134"/>
      </rPr>
      <t>26.514</t>
    </r>
    <r>
      <rPr>
        <sz val="16"/>
        <rFont val="仿宋_GB2312"/>
        <charset val="134"/>
      </rPr>
      <t>公里，确保平群众生产生活出行的安全性；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650</t>
    </r>
    <r>
      <rPr>
        <sz val="16"/>
        <rFont val="仿宋_GB2312"/>
        <charset val="134"/>
      </rPr>
      <t>万元；
社会效益指标：受益人数</t>
    </r>
    <r>
      <rPr>
        <sz val="16"/>
        <rFont val="Times New Roman"/>
        <charset val="134"/>
      </rPr>
      <t>7500</t>
    </r>
    <r>
      <rPr>
        <sz val="16"/>
        <rFont val="仿宋_GB2312"/>
        <charset val="134"/>
      </rPr>
      <t>人；
可持续影响指标：农村公路列养率为</t>
    </r>
    <r>
      <rPr>
        <sz val="16"/>
        <rFont val="Times New Roman"/>
        <charset val="134"/>
      </rPr>
      <t>100%</t>
    </r>
    <r>
      <rPr>
        <sz val="16"/>
        <rFont val="仿宋_GB2312"/>
        <charset val="134"/>
      </rPr>
      <t>，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</si>
  <si>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年公路安全生命防护工程</t>
    </r>
  </si>
  <si>
    <t>安装波形梁防护栏、警示牌、减速带、报闪灯、路肩加固、清理水毁土方等。</t>
  </si>
  <si>
    <r>
      <rPr>
        <sz val="16"/>
        <rFont val="仿宋_GB2312"/>
        <charset val="134"/>
      </rPr>
      <t>总目标：安装波形梁防护栏、警示牌、减速带、报闪灯、路肩加固、清理水毁土方等方式，确保平群众生产生活出行的安全性；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11600</t>
    </r>
    <r>
      <rPr>
        <sz val="16"/>
        <rFont val="仿宋_GB2312"/>
        <charset val="134"/>
      </rPr>
      <t>人；
服务对象满意度指标：项目区人口满意度为</t>
    </r>
    <r>
      <rPr>
        <sz val="16"/>
        <rFont val="Times New Roman"/>
        <charset val="134"/>
      </rPr>
      <t>85%</t>
    </r>
    <r>
      <rPr>
        <sz val="16"/>
        <rFont val="仿宋_GB2312"/>
        <charset val="134"/>
      </rPr>
      <t>。</t>
    </r>
  </si>
  <si>
    <r>
      <rPr>
        <sz val="16"/>
        <rFont val="Times New Roman"/>
        <charset val="134"/>
      </rPr>
      <t>2023</t>
    </r>
    <r>
      <rPr>
        <sz val="16"/>
        <rFont val="仿宋_GB2312"/>
        <charset val="134"/>
      </rPr>
      <t>年中黑路片区农村道路维修项目</t>
    </r>
  </si>
  <si>
    <t>中河乡   彭堡镇   头营镇   三营镇   黄铎堡镇</t>
  </si>
  <si>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 xml:space="preserve"> -2024</t>
    </r>
    <r>
      <rPr>
        <sz val="16"/>
        <rFont val="仿宋_GB2312"/>
        <charset val="134"/>
      </rPr>
      <t>年</t>
    </r>
    <r>
      <rPr>
        <sz val="16"/>
        <rFont val="Times New Roman"/>
        <charset val="134"/>
      </rPr>
      <t>3</t>
    </r>
    <r>
      <rPr>
        <sz val="16"/>
        <rFont val="仿宋_GB2312"/>
        <charset val="134"/>
      </rPr>
      <t>月</t>
    </r>
  </si>
  <si>
    <r>
      <rPr>
        <sz val="16"/>
        <rFont val="仿宋_GB2312"/>
        <charset val="134"/>
      </rPr>
      <t>建设内容主要有：整修边坡、路肩，砂砾路肩加固，沥青</t>
    </r>
    <r>
      <rPr>
        <sz val="16"/>
        <rFont val="Times New Roman"/>
        <charset val="134"/>
      </rPr>
      <t xml:space="preserve"> </t>
    </r>
    <r>
      <rPr>
        <sz val="16"/>
        <rFont val="仿宋_GB2312"/>
        <charset val="134"/>
      </rPr>
      <t>路面修补，水泥路面换板、铣刨加铺沥青砼或其他路面病害修复等，路面面层灌缝处理，配</t>
    </r>
    <r>
      <rPr>
        <sz val="16"/>
        <rFont val="Times New Roman"/>
        <charset val="134"/>
      </rPr>
      <t xml:space="preserve"> </t>
    </r>
    <r>
      <rPr>
        <sz val="16"/>
        <rFont val="仿宋_GB2312"/>
        <charset val="134"/>
      </rPr>
      <t>套路面修复，调整或更换路缘石等，清除路肩边坡杂草；边沟、过户涵修补，边沟等排水设</t>
    </r>
    <r>
      <rPr>
        <sz val="16"/>
        <rFont val="Times New Roman"/>
        <charset val="134"/>
      </rPr>
      <t xml:space="preserve"> </t>
    </r>
    <r>
      <rPr>
        <sz val="16"/>
        <rFont val="仿宋_GB2312"/>
        <charset val="134"/>
      </rPr>
      <t>施清理疏通等，标线修补，修剪树木、树干刷白（涂料）等。</t>
    </r>
  </si>
  <si>
    <r>
      <rPr>
        <sz val="16"/>
        <rFont val="仿宋_GB2312"/>
        <charset val="134"/>
      </rPr>
      <t>总体目标：通过对原州区境内农村公路的边坡、路肩的整修，砂砾路肩加固，沥青 路面修补，水泥路面换板、铣刨加铺沥青砼或其他路面病害修复等，延长公路使用年限，方便群众生产生活的出行；
数量指标：维修农村公路里程</t>
    </r>
    <r>
      <rPr>
        <sz val="16"/>
        <rFont val="Times New Roman"/>
        <charset val="134"/>
      </rPr>
      <t>143.39</t>
    </r>
    <r>
      <rPr>
        <sz val="16"/>
        <rFont val="仿宋_GB2312"/>
        <charset val="134"/>
      </rPr>
      <t>公里；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12500</t>
    </r>
    <r>
      <rPr>
        <sz val="16"/>
        <rFont val="仿宋_GB2312"/>
        <charset val="134"/>
      </rPr>
      <t>人；
服务对象满意度指标：项目区人口满意度为</t>
    </r>
    <r>
      <rPr>
        <sz val="16"/>
        <rFont val="Times New Roman"/>
        <charset val="134"/>
      </rPr>
      <t>85%</t>
    </r>
    <r>
      <rPr>
        <sz val="16"/>
        <rFont val="仿宋_GB2312"/>
        <charset val="134"/>
      </rPr>
      <t>。</t>
    </r>
  </si>
  <si>
    <r>
      <rPr>
        <sz val="16"/>
        <rFont val="Times New Roman"/>
        <charset val="134"/>
      </rPr>
      <t>2022</t>
    </r>
    <r>
      <rPr>
        <sz val="16"/>
        <rFont val="仿宋_GB2312"/>
        <charset val="134"/>
      </rPr>
      <t>年农村道路水毁抢修续建项目</t>
    </r>
  </si>
  <si>
    <t>2022.7-2023.6</t>
  </si>
  <si>
    <t>主要对境内由于水毁造成的农村公路交通中断，路基、路面及排水设施损坏路段进行抢修恢复交通，保障沿线群众的出行安全和交通畅通。</t>
  </si>
  <si>
    <r>
      <rPr>
        <sz val="16"/>
        <rFont val="仿宋_GB2312"/>
        <charset val="134"/>
      </rPr>
      <t>总体目标：通过对境内由于水毁造成的农村公路交通中断，路基、路面及排水设施损坏路段进行抢修恢复交通，保障沿线群众的出行安全和交通畅通。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600</t>
    </r>
    <r>
      <rPr>
        <sz val="16"/>
        <rFont val="仿宋_GB2312"/>
        <charset val="134"/>
      </rPr>
      <t>万元；
社会效益指标：受益人数</t>
    </r>
    <r>
      <rPr>
        <sz val="16"/>
        <rFont val="Times New Roman"/>
        <charset val="134"/>
      </rPr>
      <t>6500</t>
    </r>
    <r>
      <rPr>
        <sz val="16"/>
        <rFont val="仿宋_GB2312"/>
        <charset val="134"/>
      </rPr>
      <t>人；
服务对象满意度指标：项目区人口满意度为</t>
    </r>
    <r>
      <rPr>
        <sz val="16"/>
        <rFont val="Times New Roman"/>
        <charset val="134"/>
      </rPr>
      <t>95%</t>
    </r>
    <r>
      <rPr>
        <sz val="16"/>
        <rFont val="仿宋_GB2312"/>
        <charset val="134"/>
      </rPr>
      <t>。</t>
    </r>
  </si>
  <si>
    <t>开城至黑刺沟村道建设项目</t>
  </si>
  <si>
    <t>开城镇黑刺沟村</t>
  </si>
  <si>
    <r>
      <rPr>
        <sz val="16"/>
        <rFont val="Times New Roman"/>
        <charset val="134"/>
      </rPr>
      <t>2023</t>
    </r>
    <r>
      <rPr>
        <sz val="16"/>
        <rFont val="方正书宋_GBK"/>
        <charset val="134"/>
      </rPr>
      <t>年</t>
    </r>
    <r>
      <rPr>
        <sz val="16"/>
        <rFont val="Times New Roman"/>
        <charset val="134"/>
      </rPr>
      <t>1</t>
    </r>
    <r>
      <rPr>
        <sz val="16"/>
        <rFont val="方正书宋_GBK"/>
        <charset val="134"/>
      </rPr>
      <t>月</t>
    </r>
    <r>
      <rPr>
        <sz val="16"/>
        <rFont val="Times New Roman"/>
        <charset val="134"/>
      </rPr>
      <t>-12</t>
    </r>
    <r>
      <rPr>
        <sz val="16"/>
        <rFont val="方正书宋_GBK"/>
        <charset val="134"/>
      </rPr>
      <t>月</t>
    </r>
  </si>
  <si>
    <t>项目位于原州区境开城镇境内，为农村公路，路线全长3.3公里，采用四级公路（Ⅱ类）技术标准，设计速度15公里每小时，路基宽度为4.5米，路面宽度为3.5米，汽车荷载等级公路-Ⅱ。起点接开城镇G334国道，终点接黑刺沟村农村公路，采用水泥混凝土路面。</t>
  </si>
  <si>
    <t>总目标：通过完成四级公路3.3公里，从而保障了沿线群众的生产生活的出行安全和交通畅通。
质量指标：项目工程验收合格率为100%；
时效指标：项目工程完成及时率为100%；
项目成本指标：655万元；
社会效益指标：受益人数3100人；
可持续影响指标：新建公路列养率为100%；
服务对象满意度指标：项目区人口满意度为95%。</t>
  </si>
  <si>
    <t>明堡新村道路及给排水改造工程</t>
  </si>
  <si>
    <t>原州区明堡新村</t>
  </si>
  <si>
    <r>
      <rPr>
        <sz val="16"/>
        <rFont val="Times New Roman"/>
        <charset val="134"/>
      </rPr>
      <t>2022</t>
    </r>
    <r>
      <rPr>
        <sz val="16"/>
        <rFont val="方正书宋_GBK"/>
        <charset val="134"/>
      </rPr>
      <t>年</t>
    </r>
    <r>
      <rPr>
        <sz val="16"/>
        <rFont val="Times New Roman"/>
        <charset val="134"/>
      </rPr>
      <t>12</t>
    </r>
    <r>
      <rPr>
        <sz val="16"/>
        <rFont val="方正书宋_GBK"/>
        <charset val="134"/>
      </rPr>
      <t>月</t>
    </r>
    <r>
      <rPr>
        <sz val="16"/>
        <rFont val="Times New Roman"/>
        <charset val="134"/>
      </rPr>
      <t>-2023</t>
    </r>
    <r>
      <rPr>
        <sz val="16"/>
        <rFont val="方正书宋_GBK"/>
        <charset val="134"/>
      </rPr>
      <t>年</t>
    </r>
    <r>
      <rPr>
        <sz val="16"/>
        <rFont val="Times New Roman"/>
        <charset val="134"/>
      </rPr>
      <t>11</t>
    </r>
    <r>
      <rPr>
        <sz val="16"/>
        <rFont val="方正书宋_GBK"/>
        <charset val="134"/>
      </rPr>
      <t>月</t>
    </r>
  </si>
  <si>
    <t>项目位于原州区明堡新村境内，包括道路工程、交通工程、给排水工程等，道路共计四条，主线为市政支路，支线为乡村道路，主要建设内容：道路硬化8.474千平米，人行道5.76千平米，新建DN160给水管道720米，DN125给水管道144米，雨水管道430米，污水道107米，雨水井66座，检查井51座。</t>
  </si>
  <si>
    <t>总目标：通过硬化道路8.474千平米，人行道5.76千平米，新建DN160给水管道720米，DN125给水管道144米，雨水管道430米，污水道107米，雨水井66座，检查井51座，从而保障了沿线群众的生产生活的出行安全和交通畅通。
数量指标：完成道路1.141258公里，人行道5760平方米，给排水管道1401米，检查井51座，雨水井66座；                                                     质量指标：项目工程验收合格率为100%；
时效指标：项目工程完成及时率为100%；
项目成本指标：775.88万元；
社会效益指标：受益人数1827人；
服务对象满意度指标：项目区人口满意度为90%。</t>
  </si>
  <si>
    <t>联户巷道项目</t>
  </si>
  <si>
    <r>
      <rPr>
        <sz val="16"/>
        <rFont val="Times New Roman"/>
        <charset val="134"/>
      </rPr>
      <t>2022</t>
    </r>
    <r>
      <rPr>
        <sz val="16"/>
        <rFont val="仿宋_GB2312"/>
        <charset val="134"/>
      </rPr>
      <t>年</t>
    </r>
    <r>
      <rPr>
        <sz val="16"/>
        <rFont val="Times New Roman"/>
        <charset val="134"/>
      </rPr>
      <t>5</t>
    </r>
    <r>
      <rPr>
        <sz val="16"/>
        <rFont val="仿宋_GB2312"/>
        <charset val="134"/>
      </rPr>
      <t>个移民村致富提升基础设施续建项目</t>
    </r>
  </si>
  <si>
    <t>圆德村       大北山村 陈庄村   惠德村   闫堡村</t>
  </si>
  <si>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-6</t>
    </r>
    <r>
      <rPr>
        <sz val="16"/>
        <rFont val="仿宋_GB2312"/>
        <charset val="134"/>
      </rPr>
      <t>月</t>
    </r>
  </si>
  <si>
    <r>
      <rPr>
        <sz val="16"/>
        <rFont val="仿宋_GB2312"/>
        <charset val="134"/>
      </rPr>
      <t>拆除恢复混凝土硬化道路</t>
    </r>
    <r>
      <rPr>
        <sz val="16"/>
        <rFont val="Times New Roman"/>
        <charset val="134"/>
      </rPr>
      <t>11</t>
    </r>
    <r>
      <rPr>
        <sz val="16"/>
        <rFont val="仿宋_GB2312"/>
        <charset val="134"/>
      </rPr>
      <t>公里，恢复道路两侧人行道</t>
    </r>
  </si>
  <si>
    <r>
      <rPr>
        <sz val="16"/>
        <rFont val="仿宋_GB2312"/>
        <charset val="134"/>
      </rPr>
      <t>总目标：通过新建道路</t>
    </r>
    <r>
      <rPr>
        <sz val="16"/>
        <rFont val="Times New Roman"/>
        <charset val="134"/>
      </rPr>
      <t>11</t>
    </r>
    <r>
      <rPr>
        <sz val="16"/>
        <rFont val="仿宋_GB2312"/>
        <charset val="134"/>
      </rPr>
      <t>公里，进一步保障了沿线群众的生产生活的出行安全和交通畅通。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1181</t>
    </r>
    <r>
      <rPr>
        <sz val="16"/>
        <rFont val="仿宋_GB2312"/>
        <charset val="134"/>
      </rPr>
      <t>万元；
社会效益指标：受益人数</t>
    </r>
    <r>
      <rPr>
        <sz val="16"/>
        <rFont val="Times New Roman"/>
        <charset val="134"/>
      </rPr>
      <t>5565</t>
    </r>
    <r>
      <rPr>
        <sz val="16"/>
        <rFont val="仿宋_GB2312"/>
        <charset val="134"/>
      </rPr>
      <t>人；
可持续影响指标：使用年限</t>
    </r>
    <r>
      <rPr>
        <sz val="16"/>
        <rFont val="Times New Roman"/>
        <charset val="134"/>
      </rPr>
      <t>10</t>
    </r>
    <r>
      <rPr>
        <sz val="16"/>
        <rFont val="仿宋_GB2312"/>
        <charset val="134"/>
      </rPr>
      <t>年；
服务对象满意度指标：项目区人口满意度为</t>
    </r>
    <r>
      <rPr>
        <sz val="16"/>
        <rFont val="Times New Roman"/>
        <charset val="134"/>
      </rPr>
      <t>96%</t>
    </r>
    <r>
      <rPr>
        <sz val="16"/>
        <rFont val="仿宋_GB2312"/>
        <charset val="134"/>
      </rPr>
      <t>。</t>
    </r>
  </si>
  <si>
    <r>
      <rPr>
        <sz val="16"/>
        <rFont val="Times New Roman"/>
        <charset val="134"/>
      </rPr>
      <t>2022</t>
    </r>
    <r>
      <rPr>
        <sz val="16"/>
        <rFont val="仿宋_GB2312"/>
        <charset val="134"/>
      </rPr>
      <t>年头营镇泉港村基础设施建设续建项目</t>
    </r>
  </si>
  <si>
    <t>泉港村</t>
  </si>
  <si>
    <r>
      <rPr>
        <sz val="16"/>
        <rFont val="仿宋_GB2312"/>
        <charset val="134"/>
      </rPr>
      <t>拆除硬化大门八字口扶贫车间道路硬化人行道</t>
    </r>
    <r>
      <rPr>
        <sz val="16"/>
        <rFont val="Times New Roman"/>
        <charset val="134"/>
      </rPr>
      <t>17443</t>
    </r>
    <r>
      <rPr>
        <sz val="16"/>
        <rFont val="仿宋_GB2312"/>
        <charset val="134"/>
      </rPr>
      <t>平方米</t>
    </r>
  </si>
  <si>
    <r>
      <rPr>
        <sz val="16"/>
        <rFont val="仿宋_GB2312"/>
        <charset val="134"/>
      </rPr>
      <t>总目标：通过新建硬化道路</t>
    </r>
    <r>
      <rPr>
        <sz val="16"/>
        <rFont val="Times New Roman"/>
        <charset val="134"/>
      </rPr>
      <t>17443</t>
    </r>
    <r>
      <rPr>
        <sz val="16"/>
        <rFont val="仿宋_GB2312"/>
        <charset val="134"/>
      </rPr>
      <t>平方米，进一步保障了移民群众的生产生活的出行安全和交通畅通。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449</t>
    </r>
    <r>
      <rPr>
        <sz val="16"/>
        <rFont val="仿宋_GB2312"/>
        <charset val="134"/>
      </rPr>
      <t>万元；
社会效益指标：受益人数</t>
    </r>
    <r>
      <rPr>
        <sz val="16"/>
        <rFont val="Times New Roman"/>
        <charset val="134"/>
      </rPr>
      <t xml:space="preserve"> 1477</t>
    </r>
    <r>
      <rPr>
        <sz val="16"/>
        <rFont val="仿宋_GB2312"/>
        <charset val="134"/>
      </rPr>
      <t>人；
可持续影响指标：使用年限</t>
    </r>
    <r>
      <rPr>
        <sz val="16"/>
        <rFont val="Times New Roman"/>
        <charset val="134"/>
      </rPr>
      <t>10</t>
    </r>
    <r>
      <rPr>
        <sz val="16"/>
        <rFont val="仿宋_GB2312"/>
        <charset val="134"/>
      </rPr>
      <t>年；
服务对象满意度指标：项目区人口满意度为</t>
    </r>
    <r>
      <rPr>
        <sz val="16"/>
        <rFont val="Times New Roman"/>
        <charset val="134"/>
      </rPr>
      <t>96%</t>
    </r>
    <r>
      <rPr>
        <sz val="16"/>
        <rFont val="仿宋_GB2312"/>
        <charset val="134"/>
      </rPr>
      <t>。</t>
    </r>
  </si>
  <si>
    <r>
      <rPr>
        <sz val="16"/>
        <rFont val="Times New Roman"/>
        <charset val="134"/>
      </rPr>
      <t>2022</t>
    </r>
    <r>
      <rPr>
        <sz val="16"/>
        <rFont val="仿宋_GB2312"/>
        <charset val="134"/>
      </rPr>
      <t>年农村联户道路硬化续建工程</t>
    </r>
  </si>
  <si>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-8</t>
    </r>
    <r>
      <rPr>
        <sz val="16"/>
        <rFont val="仿宋_GB2312"/>
        <charset val="134"/>
      </rPr>
      <t>月</t>
    </r>
  </si>
  <si>
    <r>
      <rPr>
        <sz val="16"/>
        <rFont val="仿宋_GB2312"/>
        <charset val="134"/>
      </rPr>
      <t>硬化宽</t>
    </r>
    <r>
      <rPr>
        <sz val="16"/>
        <rFont val="Times New Roman"/>
        <charset val="134"/>
      </rPr>
      <t>2.5\3</t>
    </r>
    <r>
      <rPr>
        <sz val="16"/>
        <rFont val="仿宋_GB2312"/>
        <charset val="134"/>
      </rPr>
      <t>米农村联户道路</t>
    </r>
    <r>
      <rPr>
        <sz val="16"/>
        <rFont val="Times New Roman"/>
        <charset val="134"/>
      </rPr>
      <t>70</t>
    </r>
    <r>
      <rPr>
        <sz val="16"/>
        <rFont val="仿宋_GB2312"/>
        <charset val="134"/>
      </rPr>
      <t>公里及附属工程边沟排水渠</t>
    </r>
  </si>
  <si>
    <r>
      <rPr>
        <sz val="16"/>
        <rFont val="仿宋_GB2312"/>
        <charset val="134"/>
      </rPr>
      <t>总目标：通过新建联户道路</t>
    </r>
    <r>
      <rPr>
        <sz val="16"/>
        <rFont val="Times New Roman"/>
        <charset val="134"/>
      </rPr>
      <t>70</t>
    </r>
    <r>
      <rPr>
        <sz val="16"/>
        <rFont val="仿宋_GB2312"/>
        <charset val="134"/>
      </rPr>
      <t>公里，进一步保障了沿线群众的生产生活的出行安全和交通畅通。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2880</t>
    </r>
    <r>
      <rPr>
        <sz val="16"/>
        <rFont val="仿宋_GB2312"/>
        <charset val="134"/>
      </rPr>
      <t>万元；
社会效益指标：受益人数</t>
    </r>
    <r>
      <rPr>
        <sz val="16"/>
        <rFont val="Times New Roman"/>
        <charset val="134"/>
      </rPr>
      <t>30783</t>
    </r>
    <r>
      <rPr>
        <sz val="16"/>
        <rFont val="仿宋_GB2312"/>
        <charset val="134"/>
      </rPr>
      <t>人；
可持续影响指标：使用年限</t>
    </r>
    <r>
      <rPr>
        <sz val="16"/>
        <rFont val="Times New Roman"/>
        <charset val="134"/>
      </rPr>
      <t>10</t>
    </r>
    <r>
      <rPr>
        <sz val="16"/>
        <rFont val="仿宋_GB2312"/>
        <charset val="134"/>
      </rPr>
      <t>年；
服务对象满意度指标：项目区人口满意度为</t>
    </r>
    <r>
      <rPr>
        <sz val="16"/>
        <rFont val="Times New Roman"/>
        <charset val="134"/>
      </rPr>
      <t>96%</t>
    </r>
    <r>
      <rPr>
        <sz val="16"/>
        <rFont val="仿宋_GB2312"/>
        <charset val="134"/>
      </rPr>
      <t>。</t>
    </r>
  </si>
  <si>
    <r>
      <rPr>
        <sz val="16"/>
        <rFont val="Times New Roman"/>
        <charset val="134"/>
      </rPr>
      <t>2023</t>
    </r>
    <r>
      <rPr>
        <sz val="16"/>
        <rFont val="仿宋_GB2312"/>
        <charset val="134"/>
      </rPr>
      <t>年农村联户道路硬化工程</t>
    </r>
  </si>
  <si>
    <r>
      <rPr>
        <sz val="16"/>
        <rFont val="Times New Roman"/>
        <charset val="134"/>
      </rPr>
      <t>2023</t>
    </r>
    <r>
      <rPr>
        <sz val="16"/>
        <rFont val="仿宋_GB2312"/>
        <charset val="134"/>
      </rPr>
      <t>年</t>
    </r>
    <r>
      <rPr>
        <sz val="16"/>
        <rFont val="Times New Roman"/>
        <charset val="134"/>
      </rPr>
      <t>3</t>
    </r>
    <r>
      <rPr>
        <sz val="16"/>
        <rFont val="仿宋_GB2312"/>
        <charset val="134"/>
      </rPr>
      <t>月</t>
    </r>
    <r>
      <rPr>
        <sz val="16"/>
        <rFont val="Times New Roman"/>
        <charset val="134"/>
      </rPr>
      <t>-12</t>
    </r>
    <r>
      <rPr>
        <sz val="16"/>
        <rFont val="仿宋_GB2312"/>
        <charset val="134"/>
      </rPr>
      <t>月</t>
    </r>
  </si>
  <si>
    <r>
      <rPr>
        <sz val="16"/>
        <rFont val="仿宋_GB2312"/>
        <charset val="134"/>
      </rPr>
      <t>硬化宽</t>
    </r>
    <r>
      <rPr>
        <sz val="16"/>
        <rFont val="Times New Roman"/>
        <charset val="134"/>
      </rPr>
      <t>2.5\3</t>
    </r>
    <r>
      <rPr>
        <sz val="16"/>
        <rFont val="仿宋_GB2312"/>
        <charset val="134"/>
      </rPr>
      <t>米农村联户道路</t>
    </r>
    <r>
      <rPr>
        <sz val="16"/>
        <rFont val="Times New Roman"/>
        <charset val="134"/>
      </rPr>
      <t>160</t>
    </r>
    <r>
      <rPr>
        <sz val="16"/>
        <rFont val="仿宋_GB2312"/>
        <charset val="134"/>
      </rPr>
      <t>公里及附属工程边沟排水渠</t>
    </r>
  </si>
  <si>
    <r>
      <rPr>
        <sz val="16"/>
        <rFont val="仿宋_GB2312"/>
        <charset val="134"/>
      </rPr>
      <t>总目标：通过新建联户道路</t>
    </r>
    <r>
      <rPr>
        <sz val="16"/>
        <rFont val="Times New Roman"/>
        <charset val="134"/>
      </rPr>
      <t>160</t>
    </r>
    <r>
      <rPr>
        <sz val="16"/>
        <rFont val="仿宋_GB2312"/>
        <charset val="134"/>
      </rPr>
      <t>公里，进一步保障了沿线群众的生产生活的出行安全和交通畅通。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6400</t>
    </r>
    <r>
      <rPr>
        <sz val="16"/>
        <rFont val="仿宋_GB2312"/>
        <charset val="134"/>
      </rPr>
      <t>万元；
社会效益指标：受益人数31280人；
可持续影响指标：使用年限</t>
    </r>
    <r>
      <rPr>
        <sz val="16"/>
        <rFont val="Times New Roman"/>
        <charset val="134"/>
      </rPr>
      <t>10</t>
    </r>
    <r>
      <rPr>
        <sz val="16"/>
        <rFont val="仿宋_GB2312"/>
        <charset val="134"/>
      </rPr>
      <t>年；
服务对象满意度指标：项目区人口满意度为</t>
    </r>
    <r>
      <rPr>
        <sz val="16"/>
        <rFont val="Times New Roman"/>
        <charset val="134"/>
      </rPr>
      <t>96%</t>
    </r>
    <r>
      <rPr>
        <sz val="16"/>
        <rFont val="仿宋_GB2312"/>
        <charset val="134"/>
      </rPr>
      <t>。</t>
    </r>
  </si>
  <si>
    <t>（三）</t>
  </si>
  <si>
    <t>危房改造项目</t>
  </si>
  <si>
    <t>2023年危房改造项目</t>
  </si>
  <si>
    <r>
      <rPr>
        <sz val="16"/>
        <rFont val="Times New Roman"/>
        <charset val="134"/>
      </rPr>
      <t>“</t>
    </r>
    <r>
      <rPr>
        <sz val="16"/>
        <rFont val="仿宋_GB2312"/>
        <charset val="134"/>
      </rPr>
      <t>六类低收入群体</t>
    </r>
    <r>
      <rPr>
        <sz val="16"/>
        <rFont val="Times New Roman"/>
        <charset val="134"/>
      </rPr>
      <t>”</t>
    </r>
    <r>
      <rPr>
        <sz val="16"/>
        <rFont val="仿宋_GB2312"/>
        <charset val="134"/>
      </rPr>
      <t>户均补助</t>
    </r>
    <r>
      <rPr>
        <sz val="16"/>
        <rFont val="Times New Roman"/>
        <charset val="134"/>
      </rPr>
      <t>3</t>
    </r>
    <r>
      <rPr>
        <sz val="16"/>
        <rFont val="仿宋_GB2312"/>
        <charset val="134"/>
      </rPr>
      <t>万元</t>
    </r>
  </si>
  <si>
    <r>
      <rPr>
        <sz val="16"/>
        <rFont val="仿宋_GB2312"/>
        <charset val="134"/>
      </rPr>
      <t>实施农村危房改造建设</t>
    </r>
    <r>
      <rPr>
        <sz val="16"/>
        <rFont val="Times New Roman"/>
        <charset val="134"/>
      </rPr>
      <t>40</t>
    </r>
    <r>
      <rPr>
        <sz val="16"/>
        <rFont val="仿宋_GB2312"/>
        <charset val="134"/>
      </rPr>
      <t>户</t>
    </r>
  </si>
  <si>
    <r>
      <rPr>
        <sz val="16"/>
        <rFont val="仿宋_GB2312"/>
        <charset val="134"/>
      </rPr>
      <t>总目标：通过新建农村危房改造</t>
    </r>
    <r>
      <rPr>
        <sz val="16"/>
        <rFont val="Times New Roman"/>
        <charset val="134"/>
      </rPr>
      <t>40</t>
    </r>
    <r>
      <rPr>
        <sz val="16"/>
        <rFont val="仿宋_GB2312"/>
        <charset val="134"/>
      </rPr>
      <t>户，改善农户住房安全；
质量指标：项目竣工验收合格率为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120</t>
    </r>
    <r>
      <rPr>
        <sz val="16"/>
        <rFont val="仿宋_GB2312"/>
        <charset val="134"/>
      </rPr>
      <t>万元；
社会效益指标：受益人数</t>
    </r>
    <r>
      <rPr>
        <sz val="16"/>
        <rFont val="Times New Roman"/>
        <charset val="134"/>
      </rPr>
      <t xml:space="preserve"> 150 </t>
    </r>
    <r>
      <rPr>
        <sz val="16"/>
        <rFont val="仿宋_GB2312"/>
        <charset val="134"/>
      </rPr>
      <t>人；
可持续影响指标：使用年限</t>
    </r>
    <r>
      <rPr>
        <sz val="16"/>
        <rFont val="Times New Roman"/>
        <charset val="134"/>
      </rPr>
      <t>20</t>
    </r>
    <r>
      <rPr>
        <sz val="16"/>
        <rFont val="仿宋_GB2312"/>
        <charset val="134"/>
      </rPr>
      <t>年；
服务对象满意度指标：项目区人口满意度为</t>
    </r>
    <r>
      <rPr>
        <sz val="16"/>
        <rFont val="Times New Roman"/>
        <charset val="134"/>
      </rPr>
      <t>96%</t>
    </r>
    <r>
      <rPr>
        <sz val="16"/>
        <rFont val="仿宋_GB2312"/>
        <charset val="134"/>
      </rPr>
      <t>。</t>
    </r>
  </si>
  <si>
    <t>（四）</t>
  </si>
  <si>
    <t>产业路</t>
  </si>
  <si>
    <t>2023年三营镇安和村产业道路建设项目</t>
  </si>
  <si>
    <t>安和村</t>
  </si>
  <si>
    <t>项目位于原州区境三营镇境内，为产业园区道路，路线全长3.451公里，采用四级公路技术标准，设计速度20km/h，路基宽度为6.5m，路面宽度为6.0m，汽车荷载等级公路-Ⅱ级。起点、终点均接农村公路，采用沥青混凝土路面。</t>
  </si>
  <si>
    <t>总目标：通过修建四级公路3.451公里，方便农业产业生产
质量指标：项目工程验收合格率为100%；
时效指标：项目工程完成及时率为100%；
项目成本指标：350万元；
社会效益指标：受益人数2412人；
可持续影响指标：新建公路列养率为100%；
服务对象满意度指标：项目区人口满意度为95%。</t>
  </si>
  <si>
    <t>2023年彭堡镇申庄村产业道路建设项目</t>
  </si>
  <si>
    <t>申庄村</t>
  </si>
  <si>
    <t>项目位于原州区境彭堡镇境内，为产业园区道路，路线全长3.221公里，采用四级公路技术标准，设计速度20km/h，路基宽度为5.0-6.0m，相应的路面宽度为4.0-5.0m，汽车荷载等级公路-Ⅱ级。起点、终点均接农村公路，采用水泥混凝土路面。</t>
  </si>
  <si>
    <t>总目标：通过修建四级公路3.221公里，
质量指标：项目工程验收合格率为100%；
时效指标：项目工程完成及时率为100%；
项目成本指标：350万元；
社会效益指标：受益人数3284人；
可持续影响指标：新建公路列养率为100%；
服务对象满意度指标：项目区人口满意度为95%。</t>
  </si>
  <si>
    <t>五</t>
  </si>
  <si>
    <t>水务局</t>
  </si>
  <si>
    <t>续建</t>
  </si>
  <si>
    <r>
      <rPr>
        <sz val="16"/>
        <rFont val="Times New Roman"/>
        <charset val="134"/>
      </rPr>
      <t>2022</t>
    </r>
    <r>
      <rPr>
        <sz val="16"/>
        <rFont val="仿宋_GB2312"/>
        <charset val="134"/>
      </rPr>
      <t>年清水河灌区配套与节水改造工程（二期）</t>
    </r>
  </si>
  <si>
    <t>黄铎堡镇 何家沟村</t>
  </si>
  <si>
    <r>
      <rPr>
        <sz val="16"/>
        <rFont val="Times New Roman"/>
        <charset val="134"/>
      </rPr>
      <t>2022.3-12</t>
    </r>
    <r>
      <rPr>
        <sz val="16"/>
        <rFont val="宋体"/>
        <charset val="134"/>
      </rPr>
      <t>月</t>
    </r>
  </si>
  <si>
    <t>郭辉</t>
  </si>
  <si>
    <r>
      <rPr>
        <sz val="16"/>
        <rFont val="仿宋_GB2312"/>
        <charset val="134"/>
      </rPr>
      <t>何家沟穆滩片区：建设</t>
    </r>
    <r>
      <rPr>
        <sz val="16"/>
        <rFont val="Times New Roman"/>
        <charset val="134"/>
      </rPr>
      <t>1</t>
    </r>
    <r>
      <rPr>
        <sz val="16"/>
        <rFont val="仿宋_GB2312"/>
        <charset val="134"/>
      </rPr>
      <t>万立方米蓄水池</t>
    </r>
    <r>
      <rPr>
        <sz val="16"/>
        <rFont val="Times New Roman"/>
        <charset val="134"/>
      </rPr>
      <t>1</t>
    </r>
    <r>
      <rPr>
        <sz val="16"/>
        <rFont val="仿宋_GB2312"/>
        <charset val="134"/>
      </rPr>
      <t>座，铺设管道长</t>
    </r>
    <r>
      <rPr>
        <sz val="16"/>
        <rFont val="Times New Roman"/>
        <charset val="134"/>
      </rPr>
      <t>13.19</t>
    </r>
    <r>
      <rPr>
        <sz val="16"/>
        <rFont val="仿宋_GB2312"/>
        <charset val="134"/>
      </rPr>
      <t>公里，采用</t>
    </r>
    <r>
      <rPr>
        <sz val="16"/>
        <rFont val="Times New Roman"/>
        <charset val="134"/>
      </rPr>
      <t>PCP</t>
    </r>
    <r>
      <rPr>
        <sz val="16"/>
        <rFont val="仿宋_GB2312"/>
        <charset val="134"/>
      </rPr>
      <t>管、钢丝网骨架</t>
    </r>
    <r>
      <rPr>
        <sz val="16"/>
        <rFont val="Times New Roman"/>
        <charset val="134"/>
      </rPr>
      <t>PE</t>
    </r>
    <r>
      <rPr>
        <sz val="16"/>
        <rFont val="仿宋_GB2312"/>
        <charset val="134"/>
      </rPr>
      <t>管、球墨铸铁管和</t>
    </r>
    <r>
      <rPr>
        <sz val="16"/>
        <rFont val="Times New Roman"/>
        <charset val="134"/>
      </rPr>
      <t>PVC</t>
    </r>
    <r>
      <rPr>
        <sz val="16"/>
        <rFont val="仿宋_GB2312"/>
        <charset val="134"/>
      </rPr>
      <t>管，管径为</t>
    </r>
    <r>
      <rPr>
        <sz val="16"/>
        <rFont val="Times New Roman"/>
        <charset val="134"/>
      </rPr>
      <t>1400</t>
    </r>
    <r>
      <rPr>
        <sz val="16"/>
        <rFont val="仿宋_GB2312"/>
        <charset val="134"/>
      </rPr>
      <t>～</t>
    </r>
    <r>
      <rPr>
        <sz val="16"/>
        <rFont val="Times New Roman"/>
        <charset val="134"/>
      </rPr>
      <t>250</t>
    </r>
    <r>
      <rPr>
        <sz val="16"/>
        <rFont val="仿宋_GB2312"/>
        <charset val="134"/>
      </rPr>
      <t>毫米。配套各类建筑物</t>
    </r>
    <r>
      <rPr>
        <sz val="16"/>
        <rFont val="Times New Roman"/>
        <charset val="134"/>
      </rPr>
      <t>89</t>
    </r>
    <r>
      <rPr>
        <sz val="16"/>
        <rFont val="仿宋_GB2312"/>
        <charset val="134"/>
      </rPr>
      <t>座，其中各类阀井</t>
    </r>
    <r>
      <rPr>
        <sz val="16"/>
        <rFont val="Times New Roman"/>
        <charset val="134"/>
      </rPr>
      <t>51</t>
    </r>
    <r>
      <rPr>
        <sz val="16"/>
        <rFont val="仿宋_GB2312"/>
        <charset val="134"/>
      </rPr>
      <t>座，过路建筑物</t>
    </r>
    <r>
      <rPr>
        <sz val="16"/>
        <rFont val="Times New Roman"/>
        <charset val="134"/>
      </rPr>
      <t>33</t>
    </r>
    <r>
      <rPr>
        <sz val="16"/>
        <rFont val="仿宋_GB2312"/>
        <charset val="134"/>
      </rPr>
      <t>座，过沟防护</t>
    </r>
    <r>
      <rPr>
        <sz val="16"/>
        <rFont val="Times New Roman"/>
        <charset val="134"/>
      </rPr>
      <t>5</t>
    </r>
    <r>
      <rPr>
        <sz val="16"/>
        <rFont val="仿宋_GB2312"/>
        <charset val="134"/>
      </rPr>
      <t>处。新增灌面积面积</t>
    </r>
    <r>
      <rPr>
        <sz val="16"/>
        <rFont val="Times New Roman"/>
        <charset val="134"/>
      </rPr>
      <t>3.0</t>
    </r>
    <r>
      <rPr>
        <sz val="16"/>
        <rFont val="仿宋_GB2312"/>
        <charset val="134"/>
      </rPr>
      <t>万亩。上店子片区：铺设管道长</t>
    </r>
    <r>
      <rPr>
        <sz val="16"/>
        <rFont val="Times New Roman"/>
        <charset val="134"/>
      </rPr>
      <t>0.5</t>
    </r>
    <r>
      <rPr>
        <sz val="16"/>
        <rFont val="仿宋_GB2312"/>
        <charset val="134"/>
      </rPr>
      <t>公里，采用</t>
    </r>
    <r>
      <rPr>
        <sz val="16"/>
        <rFont val="Times New Roman"/>
        <charset val="134"/>
      </rPr>
      <t>PE</t>
    </r>
    <r>
      <rPr>
        <sz val="16"/>
        <rFont val="仿宋_GB2312"/>
        <charset val="134"/>
      </rPr>
      <t>双壁波纹管，管径为</t>
    </r>
    <r>
      <rPr>
        <sz val="16"/>
        <rFont val="Times New Roman"/>
        <charset val="134"/>
      </rPr>
      <t>700</t>
    </r>
    <r>
      <rPr>
        <sz val="16"/>
        <rFont val="仿宋_GB2312"/>
        <charset val="134"/>
      </rPr>
      <t>毫米；改造南干渠</t>
    </r>
    <r>
      <rPr>
        <sz val="16"/>
        <rFont val="Times New Roman"/>
        <charset val="134"/>
      </rPr>
      <t>1.86</t>
    </r>
    <r>
      <rPr>
        <sz val="16"/>
        <rFont val="仿宋_GB2312"/>
        <charset val="134"/>
      </rPr>
      <t>公里，采用</t>
    </r>
    <r>
      <rPr>
        <sz val="16"/>
        <rFont val="Times New Roman"/>
        <charset val="134"/>
      </rPr>
      <t>U</t>
    </r>
    <r>
      <rPr>
        <sz val="16"/>
        <rFont val="仿宋_GB2312"/>
        <charset val="134"/>
      </rPr>
      <t>型混凝土板铺设。改造节制闸</t>
    </r>
    <r>
      <rPr>
        <sz val="16"/>
        <rFont val="Times New Roman"/>
        <charset val="134"/>
      </rPr>
      <t>2</t>
    </r>
    <r>
      <rPr>
        <sz val="16"/>
        <rFont val="仿宋_GB2312"/>
        <charset val="134"/>
      </rPr>
      <t>座，斗口</t>
    </r>
    <r>
      <rPr>
        <sz val="16"/>
        <rFont val="Times New Roman"/>
        <charset val="134"/>
      </rPr>
      <t>13</t>
    </r>
    <r>
      <rPr>
        <sz val="16"/>
        <rFont val="仿宋_GB2312"/>
        <charset val="134"/>
      </rPr>
      <t>座，安装测控一体化闸门共</t>
    </r>
    <r>
      <rPr>
        <sz val="16"/>
        <rFont val="Times New Roman"/>
        <charset val="134"/>
      </rPr>
      <t>15</t>
    </r>
    <r>
      <rPr>
        <sz val="16"/>
        <rFont val="仿宋_GB2312"/>
        <charset val="134"/>
      </rPr>
      <t>套，其中渠首节制闸安装测控一体化闸门</t>
    </r>
    <r>
      <rPr>
        <sz val="16"/>
        <rFont val="Times New Roman"/>
        <charset val="134"/>
      </rPr>
      <t>2</t>
    </r>
    <r>
      <rPr>
        <sz val="16"/>
        <rFont val="仿宋_GB2312"/>
        <charset val="134"/>
      </rPr>
      <t>套，斗口安装测控一体化闸门</t>
    </r>
    <r>
      <rPr>
        <sz val="16"/>
        <rFont val="Times New Roman"/>
        <charset val="134"/>
      </rPr>
      <t>13</t>
    </r>
    <r>
      <rPr>
        <sz val="16"/>
        <rFont val="仿宋_GB2312"/>
        <charset val="134"/>
      </rPr>
      <t>套。</t>
    </r>
  </si>
  <si>
    <r>
      <rPr>
        <sz val="16"/>
        <rFont val="仿宋_GB2312"/>
        <charset val="134"/>
      </rPr>
      <t>总体目标：通过建设1万立方米蓄水池1座，铺设管道长13.19公里，采用PCP管、钢丝网骨架PE管、球墨铸铁管和PVC管，管径为1400～250毫米，配套各类建筑物89座，提高农业用水利用率，增加产业增收和群众人均纯收入；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792</t>
    </r>
    <r>
      <rPr>
        <sz val="16"/>
        <rFont val="仿宋_GB2312"/>
        <charset val="134"/>
      </rPr>
      <t>万元；
社会效益指标：受益人数</t>
    </r>
    <r>
      <rPr>
        <sz val="16"/>
        <rFont val="Times New Roman"/>
        <charset val="134"/>
      </rPr>
      <t>6946</t>
    </r>
    <r>
      <rPr>
        <sz val="16"/>
        <rFont val="仿宋_GB2312"/>
        <charset val="134"/>
      </rPr>
      <t>人；
服务对象满意度指标：项目区人口满意度为</t>
    </r>
    <r>
      <rPr>
        <sz val="16"/>
        <rFont val="Times New Roman"/>
        <charset val="134"/>
      </rPr>
      <t>95%</t>
    </r>
    <r>
      <rPr>
        <sz val="16"/>
        <rFont val="仿宋_GB2312"/>
        <charset val="134"/>
      </rPr>
      <t>。</t>
    </r>
  </si>
  <si>
    <t>2022年（水利）高效节水灌溉工程</t>
  </si>
  <si>
    <t>头营镇   彭堡镇   中河乡   黄铎堡镇 三营镇</t>
  </si>
  <si>
    <t>2022.3-12月</t>
  </si>
  <si>
    <t>配套改善马铃薯及蔬菜基地节水灌溉面积27609亩，其中1、黄铎堡镇曹堡村高标准农田建设项目（高效节水），新发展高效节水灌溉面积1400亩；2、头营镇杨庄村高效节水灌溉提升改造工程，改善高效节水灌溉面积1100亩；3、头营镇马庄村高标准农田建设项目（高效节水），新发展高效节水灌溉面积1749亩；4、中河乡黄沟村河高标准农田建设项目（高效节水），新发展高效节水灌溉面积1500亩；5、中河乡高坡村和庙湾村高标准农田建设项目（高效节水），新发展高效节水灌溉面积5500亩；6、彭堡镇蔬菜基地高效节水灌溉工程，发展高效节水灌面积8585亩；7、头营镇马园村蔬菜基础高效节水灌溉工程，发展高效节水灌溉面积2280亩；8、头营镇徐河村蔬菜基础高效节水灌溉工程，发展高效节水灌溉面积3300亩；固原市原州区乔洼村等片区蔬菜基地高效节水灌溉改造提升工程，发展高效节水灌溉面积2195亩。</t>
  </si>
  <si>
    <t>总体目标：通过配套改善马铃薯及蔬菜基地节水灌溉面积27609亩，提高农业用水利用率，增加产业增收和群众人均纯收入；
质量指标：项目工程验收合格率为100%；
时效指标：项目工程完成及时率为100%，项目年度投资1660万元；
社会效益指标：受益人数23652人；
服务对象满意度指标：项目区人口满意度为95%。</t>
  </si>
  <si>
    <t>水利发展资金</t>
  </si>
  <si>
    <r>
      <rPr>
        <sz val="16"/>
        <rFont val="Times New Roman"/>
        <charset val="134"/>
      </rPr>
      <t>2022</t>
    </r>
    <r>
      <rPr>
        <sz val="16"/>
        <rFont val="仿宋_GB2312"/>
        <charset val="134"/>
      </rPr>
      <t>年灌溉水源计量设施安装工程</t>
    </r>
  </si>
  <si>
    <t>头营镇   杨郎村</t>
  </si>
  <si>
    <r>
      <rPr>
        <sz val="16"/>
        <rFont val="Times New Roman"/>
        <charset val="134"/>
      </rPr>
      <t>2023.3-12</t>
    </r>
    <r>
      <rPr>
        <sz val="16"/>
        <rFont val="宋体"/>
        <charset val="134"/>
      </rPr>
      <t>月</t>
    </r>
  </si>
  <si>
    <r>
      <rPr>
        <sz val="16"/>
        <rFont val="仿宋_GB2312"/>
        <charset val="134"/>
      </rPr>
      <t>对</t>
    </r>
    <r>
      <rPr>
        <sz val="16"/>
        <rFont val="Times New Roman"/>
        <charset val="134"/>
      </rPr>
      <t>1760</t>
    </r>
    <r>
      <rPr>
        <sz val="16"/>
        <rFont val="仿宋_GB2312"/>
        <charset val="134"/>
      </rPr>
      <t>处农业灌溉水源点进行监测，其中，地下水监测</t>
    </r>
    <r>
      <rPr>
        <sz val="16"/>
        <rFont val="Times New Roman"/>
        <charset val="134"/>
      </rPr>
      <t>1744</t>
    </r>
    <r>
      <rPr>
        <sz val="16"/>
        <rFont val="仿宋_GB2312"/>
        <charset val="134"/>
      </rPr>
      <t>处（机井），地表水监测</t>
    </r>
    <r>
      <rPr>
        <sz val="16"/>
        <rFont val="Times New Roman"/>
        <charset val="134"/>
      </rPr>
      <t>16</t>
    </r>
    <r>
      <rPr>
        <sz val="16"/>
        <rFont val="仿宋_GB2312"/>
        <charset val="134"/>
      </rPr>
      <t>处（渠道输水</t>
    </r>
    <r>
      <rPr>
        <sz val="16"/>
        <rFont val="Times New Roman"/>
        <charset val="134"/>
      </rPr>
      <t>12</t>
    </r>
    <r>
      <rPr>
        <sz val="16"/>
        <rFont val="仿宋_GB2312"/>
        <charset val="134"/>
      </rPr>
      <t>处，压力管道输水</t>
    </r>
    <r>
      <rPr>
        <sz val="16"/>
        <rFont val="Times New Roman"/>
        <charset val="134"/>
      </rPr>
      <t>4</t>
    </r>
    <r>
      <rPr>
        <sz val="16"/>
        <rFont val="仿宋_GB2312"/>
        <charset val="134"/>
      </rPr>
      <t>处），在机井管道上安装无线超声水表、无线电磁流量计</t>
    </r>
    <r>
      <rPr>
        <sz val="16"/>
        <rFont val="Times New Roman"/>
        <charset val="134"/>
      </rPr>
      <t>1744</t>
    </r>
    <r>
      <rPr>
        <sz val="16"/>
        <rFont val="仿宋_GB2312"/>
        <charset val="134"/>
      </rPr>
      <t>套，渠道分水闸上安装自动化阀门</t>
    </r>
    <r>
      <rPr>
        <sz val="16"/>
        <rFont val="Times New Roman"/>
        <charset val="134"/>
      </rPr>
      <t>12</t>
    </r>
    <r>
      <rPr>
        <sz val="16"/>
        <rFont val="仿宋_GB2312"/>
        <charset val="134"/>
      </rPr>
      <t>套，压力管道输水上安装</t>
    </r>
    <r>
      <rPr>
        <sz val="16"/>
        <rFont val="Times New Roman"/>
        <charset val="134"/>
      </rPr>
      <t>4</t>
    </r>
    <r>
      <rPr>
        <sz val="16"/>
        <rFont val="仿宋_GB2312"/>
        <charset val="134"/>
      </rPr>
      <t>套无线电磁流量计。</t>
    </r>
  </si>
  <si>
    <r>
      <rPr>
        <sz val="16"/>
        <rFont val="仿宋_GB2312"/>
        <charset val="134"/>
      </rPr>
      <t>总体目标：对1760处农业灌溉水源点进行监测，其中，地下水监测1744处（机井），地表水监测16处（渠道输水12处，压力管道输水4处）提高农业用水利用率，增加产业增收和群众人均纯收入；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495</t>
    </r>
    <r>
      <rPr>
        <sz val="16"/>
        <rFont val="仿宋_GB2312"/>
        <charset val="134"/>
      </rPr>
      <t>万元；
社会效益指标：受益人数</t>
    </r>
    <r>
      <rPr>
        <sz val="16"/>
        <rFont val="Times New Roman"/>
        <charset val="134"/>
      </rPr>
      <t>6160</t>
    </r>
    <r>
      <rPr>
        <sz val="16"/>
        <rFont val="仿宋_GB2312"/>
        <charset val="134"/>
      </rPr>
      <t>人；
服务对象满意度指标：项目区人口满意度为</t>
    </r>
    <r>
      <rPr>
        <sz val="16"/>
        <rFont val="Times New Roman"/>
        <charset val="134"/>
      </rPr>
      <t>96%</t>
    </r>
    <r>
      <rPr>
        <sz val="16"/>
        <rFont val="仿宋_GB2312"/>
        <charset val="134"/>
      </rPr>
      <t>。</t>
    </r>
  </si>
  <si>
    <r>
      <rPr>
        <sz val="16"/>
        <rFont val="Times New Roman"/>
        <charset val="134"/>
      </rPr>
      <t>2022</t>
    </r>
    <r>
      <rPr>
        <sz val="16"/>
        <rFont val="仿宋_GB2312"/>
        <charset val="134"/>
      </rPr>
      <t>年毛家沟水库维修工程</t>
    </r>
  </si>
  <si>
    <r>
      <rPr>
        <sz val="16"/>
        <rFont val="仿宋_GB2312"/>
        <charset val="134"/>
      </rPr>
      <t>对坝体采用塑性混凝土防渗墙防渗处理，防渗墙厚</t>
    </r>
    <r>
      <rPr>
        <sz val="16"/>
        <rFont val="Times New Roman"/>
        <charset val="134"/>
      </rPr>
      <t>0.6</t>
    </r>
    <r>
      <rPr>
        <sz val="16"/>
        <rFont val="仿宋_GB2312"/>
        <charset val="134"/>
      </rPr>
      <t>米，总长度</t>
    </r>
    <r>
      <rPr>
        <sz val="16"/>
        <rFont val="Times New Roman"/>
        <charset val="134"/>
      </rPr>
      <t>557</t>
    </r>
    <r>
      <rPr>
        <sz val="16"/>
        <rFont val="仿宋_GB2312"/>
        <charset val="134"/>
      </rPr>
      <t>米，其中左坝肩防渗墙长</t>
    </r>
    <r>
      <rPr>
        <sz val="16"/>
        <rFont val="Times New Roman"/>
        <charset val="134"/>
      </rPr>
      <t>100</t>
    </r>
    <r>
      <rPr>
        <sz val="16"/>
        <rFont val="仿宋_GB2312"/>
        <charset val="134"/>
      </rPr>
      <t>米，右坝肩防渗墙长</t>
    </r>
    <r>
      <rPr>
        <sz val="16"/>
        <rFont val="Times New Roman"/>
        <charset val="134"/>
      </rPr>
      <t>137</t>
    </r>
    <r>
      <rPr>
        <sz val="16"/>
        <rFont val="仿宋_GB2312"/>
        <charset val="134"/>
      </rPr>
      <t>米，防渗面积</t>
    </r>
    <r>
      <rPr>
        <sz val="16"/>
        <rFont val="Times New Roman"/>
        <charset val="134"/>
      </rPr>
      <t>3.9</t>
    </r>
    <r>
      <rPr>
        <sz val="16"/>
        <rFont val="仿宋_GB2312"/>
        <charset val="134"/>
      </rPr>
      <t>万平方米。</t>
    </r>
  </si>
  <si>
    <r>
      <rPr>
        <sz val="16"/>
        <rFont val="仿宋_GB2312"/>
        <charset val="134"/>
      </rPr>
      <t>总体目标：对坝体采用塑性混凝土防渗墙防渗处理，防渗墙厚0.6米，总长度557米，其中左坝肩防渗,长100米，右坝肩防渗墙长137米，防渗面积3.9万平方米，进一步保障农业和生活用水利用率；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成本指标：项目年度投资</t>
    </r>
    <r>
      <rPr>
        <sz val="16"/>
        <rFont val="Times New Roman"/>
        <charset val="134"/>
      </rPr>
      <t>158</t>
    </r>
    <r>
      <rPr>
        <sz val="16"/>
        <rFont val="仿宋_GB2312"/>
        <charset val="134"/>
      </rPr>
      <t>万元；
社会效益指标：受益人数</t>
    </r>
    <r>
      <rPr>
        <sz val="16"/>
        <rFont val="Times New Roman"/>
        <charset val="134"/>
      </rPr>
      <t>4645</t>
    </r>
    <r>
      <rPr>
        <sz val="16"/>
        <rFont val="仿宋_GB2312"/>
        <charset val="134"/>
      </rPr>
      <t>人；
服务对象满意度指标：项目区人口满意度为</t>
    </r>
    <r>
      <rPr>
        <sz val="16"/>
        <rFont val="Times New Roman"/>
        <charset val="134"/>
      </rPr>
      <t>95%</t>
    </r>
    <r>
      <rPr>
        <sz val="16"/>
        <rFont val="仿宋_GB2312"/>
        <charset val="134"/>
      </rPr>
      <t>。</t>
    </r>
  </si>
  <si>
    <r>
      <rPr>
        <sz val="16"/>
        <rFont val="Times New Roman"/>
        <charset val="134"/>
      </rPr>
      <t>2022</t>
    </r>
    <r>
      <rPr>
        <sz val="16"/>
        <rFont val="仿宋_GB2312"/>
        <charset val="134"/>
      </rPr>
      <t>年陈家沟水库除险加固工程</t>
    </r>
  </si>
  <si>
    <t>黄铎堡镇</t>
  </si>
  <si>
    <r>
      <rPr>
        <sz val="16"/>
        <rFont val="仿宋_GB2312"/>
        <charset val="134"/>
      </rPr>
      <t>（</t>
    </r>
    <r>
      <rPr>
        <sz val="16"/>
        <rFont val="Times New Roman"/>
        <charset val="134"/>
      </rPr>
      <t>1</t>
    </r>
    <r>
      <rPr>
        <sz val="16"/>
        <rFont val="仿宋_GB2312"/>
        <charset val="134"/>
      </rPr>
      <t>）坝基防渗：上游库区及两岸培厚。后坝坡清基培厚，其上采用混凝土格条</t>
    </r>
    <r>
      <rPr>
        <sz val="16"/>
        <rFont val="Times New Roman"/>
        <charset val="134"/>
      </rPr>
      <t>+</t>
    </r>
    <r>
      <rPr>
        <sz val="16"/>
        <rFont val="仿宋_GB2312"/>
        <charset val="134"/>
      </rPr>
      <t>草皮护坡。坝顶增设警示桩及照明设施。坝前及坝后新建排水沟。前后坝坡后均增设踏步。（</t>
    </r>
    <r>
      <rPr>
        <sz val="16"/>
        <rFont val="Times New Roman"/>
        <charset val="134"/>
      </rPr>
      <t>2</t>
    </r>
    <r>
      <rPr>
        <sz val="16"/>
        <rFont val="仿宋_GB2312"/>
        <charset val="134"/>
      </rPr>
      <t>）泄洪建筑物、输水建筑物维修：清淤，对混凝土裂缝进行灌浆处理。</t>
    </r>
  </si>
  <si>
    <r>
      <rPr>
        <sz val="16"/>
        <rFont val="仿宋_GB2312"/>
        <charset val="134"/>
      </rPr>
      <t>总体目标：（1）坝基防渗：上游库区及两岸培厚，（2）泄洪建筑物、输水建筑物维修，进一步保障农业和生活用水利用率；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项目年度投资</t>
    </r>
    <r>
      <rPr>
        <sz val="16"/>
        <rFont val="Times New Roman"/>
        <charset val="134"/>
      </rPr>
      <t>231</t>
    </r>
    <r>
      <rPr>
        <sz val="16"/>
        <rFont val="仿宋_GB2312"/>
        <charset val="134"/>
      </rPr>
      <t>万元；
社会效益指标：受益人数</t>
    </r>
    <r>
      <rPr>
        <sz val="16"/>
        <rFont val="Times New Roman"/>
        <charset val="134"/>
      </rPr>
      <t>3486</t>
    </r>
    <r>
      <rPr>
        <sz val="16"/>
        <rFont val="仿宋_GB2312"/>
        <charset val="134"/>
      </rPr>
      <t>人；
服务对象满意度指标：项目区人口满意度为</t>
    </r>
    <r>
      <rPr>
        <sz val="16"/>
        <rFont val="Times New Roman"/>
        <charset val="134"/>
      </rPr>
      <t>95%</t>
    </r>
    <r>
      <rPr>
        <sz val="16"/>
        <rFont val="仿宋_GB2312"/>
        <charset val="134"/>
      </rPr>
      <t>。</t>
    </r>
  </si>
  <si>
    <r>
      <rPr>
        <sz val="16"/>
        <rFont val="Times New Roman"/>
        <charset val="134"/>
      </rPr>
      <t>2022</t>
    </r>
    <r>
      <rPr>
        <sz val="16"/>
        <rFont val="仿宋_GB2312"/>
        <charset val="134"/>
      </rPr>
      <t>年何家沟清洁型小流域水土流失综合治理项目</t>
    </r>
  </si>
  <si>
    <r>
      <rPr>
        <sz val="16"/>
        <rFont val="仿宋_GB2312"/>
        <charset val="134"/>
      </rPr>
      <t>新增水土流失治理面积</t>
    </r>
    <r>
      <rPr>
        <sz val="16"/>
        <rFont val="Times New Roman"/>
        <charset val="134"/>
      </rPr>
      <t>10.08</t>
    </r>
    <r>
      <rPr>
        <sz val="16"/>
        <rFont val="仿宋_GB2312"/>
        <charset val="134"/>
      </rPr>
      <t>平方公里。其中：柳谷坊</t>
    </r>
    <r>
      <rPr>
        <sz val="16"/>
        <rFont val="Times New Roman"/>
        <charset val="134"/>
      </rPr>
      <t>34</t>
    </r>
    <r>
      <rPr>
        <sz val="16"/>
        <rFont val="仿宋_GB2312"/>
        <charset val="134"/>
      </rPr>
      <t>座，配套灌溉设施</t>
    </r>
    <r>
      <rPr>
        <sz val="16"/>
        <rFont val="Times New Roman"/>
        <charset val="134"/>
      </rPr>
      <t>2</t>
    </r>
    <r>
      <rPr>
        <sz val="16"/>
        <rFont val="仿宋_GB2312"/>
        <charset val="134"/>
      </rPr>
      <t>套（水泵</t>
    </r>
    <r>
      <rPr>
        <sz val="16"/>
        <rFont val="Times New Roman"/>
        <charset val="134"/>
      </rPr>
      <t>2</t>
    </r>
    <r>
      <rPr>
        <sz val="16"/>
        <rFont val="仿宋_GB2312"/>
        <charset val="134"/>
      </rPr>
      <t>台，</t>
    </r>
    <r>
      <rPr>
        <sz val="16"/>
        <rFont val="Times New Roman"/>
        <charset val="134"/>
      </rPr>
      <t>PVC</t>
    </r>
    <r>
      <rPr>
        <sz val="16"/>
        <rFont val="仿宋_GB2312"/>
        <charset val="134"/>
      </rPr>
      <t>输水管</t>
    </r>
    <r>
      <rPr>
        <sz val="16"/>
        <rFont val="Times New Roman"/>
        <charset val="134"/>
      </rPr>
      <t>2</t>
    </r>
    <r>
      <rPr>
        <sz val="16"/>
        <rFont val="仿宋_GB2312"/>
        <charset val="134"/>
      </rPr>
      <t>公里），营造水土保持林</t>
    </r>
    <r>
      <rPr>
        <sz val="16"/>
        <rFont val="Times New Roman"/>
        <charset val="134"/>
      </rPr>
      <t>31.42</t>
    </r>
    <r>
      <rPr>
        <sz val="16"/>
        <rFont val="仿宋_GB2312"/>
        <charset val="134"/>
      </rPr>
      <t>公顷，疏林地补植造林</t>
    </r>
    <r>
      <rPr>
        <sz val="16"/>
        <rFont val="Times New Roman"/>
        <charset val="134"/>
      </rPr>
      <t>118.81</t>
    </r>
    <r>
      <rPr>
        <sz val="16"/>
        <rFont val="仿宋_GB2312"/>
        <charset val="134"/>
      </rPr>
      <t>公顷，封禁</t>
    </r>
    <r>
      <rPr>
        <sz val="16"/>
        <rFont val="Times New Roman"/>
        <charset val="134"/>
      </rPr>
      <t>648.83</t>
    </r>
    <r>
      <rPr>
        <sz val="16"/>
        <rFont val="仿宋_GB2312"/>
        <charset val="134"/>
      </rPr>
      <t>公顷，标识牌</t>
    </r>
    <r>
      <rPr>
        <sz val="16"/>
        <rFont val="Times New Roman"/>
        <charset val="134"/>
      </rPr>
      <t>3</t>
    </r>
    <r>
      <rPr>
        <sz val="16"/>
        <rFont val="仿宋_GB2312"/>
        <charset val="134"/>
      </rPr>
      <t>块。</t>
    </r>
  </si>
  <si>
    <r>
      <rPr>
        <sz val="16"/>
        <rFont val="仿宋_GB2312"/>
        <charset val="134"/>
      </rPr>
      <t>总体目标：通过新增水土流失治理面积10.08平方公里，进一步保障农业和生活用水利用率；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630</t>
    </r>
    <r>
      <rPr>
        <sz val="16"/>
        <rFont val="仿宋_GB2312"/>
        <charset val="134"/>
      </rPr>
      <t>人；
服务对象满意度指标：项目区人口满意度为</t>
    </r>
    <r>
      <rPr>
        <sz val="16"/>
        <rFont val="Times New Roman"/>
        <charset val="134"/>
      </rPr>
      <t>95%</t>
    </r>
  </si>
  <si>
    <r>
      <rPr>
        <sz val="16"/>
        <rFont val="Times New Roman"/>
        <charset val="134"/>
      </rPr>
      <t>2022</t>
    </r>
    <r>
      <rPr>
        <sz val="16"/>
        <rFont val="仿宋_GB2312"/>
        <charset val="134"/>
      </rPr>
      <t>年黑刺沟清洁型小流域综合治理项目</t>
    </r>
  </si>
  <si>
    <t>开城镇黑刺沟村和开城村</t>
  </si>
  <si>
    <r>
      <rPr>
        <sz val="16"/>
        <rFont val="仿宋_GB2312"/>
        <charset val="134"/>
      </rPr>
      <t>新增治理水土流失面积</t>
    </r>
    <r>
      <rPr>
        <sz val="16"/>
        <rFont val="Times New Roman"/>
        <charset val="134"/>
      </rPr>
      <t>11.24</t>
    </r>
    <r>
      <rPr>
        <sz val="16"/>
        <rFont val="仿宋_GB2312"/>
        <charset val="134"/>
      </rPr>
      <t>平方公里，其中，修筑水平梯田</t>
    </r>
    <r>
      <rPr>
        <sz val="16"/>
        <rFont val="Times New Roman"/>
        <charset val="134"/>
      </rPr>
      <t>64.18</t>
    </r>
    <r>
      <rPr>
        <sz val="16"/>
        <rFont val="仿宋_GB2312"/>
        <charset val="134"/>
      </rPr>
      <t>公顷，机深翻和增施有机肥面积</t>
    </r>
    <r>
      <rPr>
        <sz val="16"/>
        <rFont val="Times New Roman"/>
        <charset val="134"/>
      </rPr>
      <t>56.36</t>
    </r>
    <r>
      <rPr>
        <sz val="16"/>
        <rFont val="仿宋_GB2312"/>
        <charset val="134"/>
      </rPr>
      <t>公顷，改造生产道路</t>
    </r>
    <r>
      <rPr>
        <sz val="16"/>
        <rFont val="Times New Roman"/>
        <charset val="134"/>
      </rPr>
      <t>8.13</t>
    </r>
    <r>
      <rPr>
        <sz val="16"/>
        <rFont val="仿宋_GB2312"/>
        <charset val="134"/>
      </rPr>
      <t>公里，配套排水沟</t>
    </r>
    <r>
      <rPr>
        <sz val="16"/>
        <rFont val="Times New Roman"/>
        <charset val="134"/>
      </rPr>
      <t>0.36</t>
    </r>
    <r>
      <rPr>
        <sz val="16"/>
        <rFont val="仿宋_GB2312"/>
        <charset val="134"/>
      </rPr>
      <t>公里，新建漫水桥</t>
    </r>
    <r>
      <rPr>
        <sz val="16"/>
        <rFont val="Times New Roman"/>
        <charset val="134"/>
      </rPr>
      <t>1</t>
    </r>
    <r>
      <rPr>
        <sz val="16"/>
        <rFont val="仿宋_GB2312"/>
        <charset val="134"/>
      </rPr>
      <t>座，过路建筑物</t>
    </r>
    <r>
      <rPr>
        <sz val="16"/>
        <rFont val="Times New Roman"/>
        <charset val="134"/>
      </rPr>
      <t>4</t>
    </r>
    <r>
      <rPr>
        <sz val="16"/>
        <rFont val="仿宋_GB2312"/>
        <charset val="134"/>
      </rPr>
      <t>座，新建石谷坊</t>
    </r>
    <r>
      <rPr>
        <sz val="16"/>
        <rFont val="Times New Roman"/>
        <charset val="134"/>
      </rPr>
      <t>2</t>
    </r>
    <r>
      <rPr>
        <sz val="16"/>
        <rFont val="仿宋_GB2312"/>
        <charset val="134"/>
      </rPr>
      <t>座，柳谷坊</t>
    </r>
    <r>
      <rPr>
        <sz val="16"/>
        <rFont val="Times New Roman"/>
        <charset val="134"/>
      </rPr>
      <t>80</t>
    </r>
    <r>
      <rPr>
        <sz val="16"/>
        <rFont val="仿宋_GB2312"/>
        <charset val="134"/>
      </rPr>
      <t>座，新建沟头防护</t>
    </r>
    <r>
      <rPr>
        <sz val="16"/>
        <rFont val="Times New Roman"/>
        <charset val="134"/>
      </rPr>
      <t>1</t>
    </r>
    <r>
      <rPr>
        <sz val="16"/>
        <rFont val="仿宋_GB2312"/>
        <charset val="134"/>
      </rPr>
      <t>座，长</t>
    </r>
    <r>
      <rPr>
        <sz val="16"/>
        <rFont val="Times New Roman"/>
        <charset val="134"/>
      </rPr>
      <t>80</t>
    </r>
    <r>
      <rPr>
        <sz val="16"/>
        <rFont val="仿宋_GB2312"/>
        <charset val="134"/>
      </rPr>
      <t>米，河道砌护</t>
    </r>
    <r>
      <rPr>
        <sz val="16"/>
        <rFont val="Times New Roman"/>
        <charset val="134"/>
      </rPr>
      <t>137</t>
    </r>
    <r>
      <rPr>
        <sz val="16"/>
        <rFont val="仿宋_GB2312"/>
        <charset val="134"/>
      </rPr>
      <t>米，清淤整平沟道</t>
    </r>
    <r>
      <rPr>
        <sz val="16"/>
        <rFont val="Times New Roman"/>
        <charset val="134"/>
      </rPr>
      <t>200</t>
    </r>
    <r>
      <rPr>
        <sz val="16"/>
        <rFont val="仿宋_GB2312"/>
        <charset val="134"/>
      </rPr>
      <t>米，新建村庄排水沟</t>
    </r>
    <r>
      <rPr>
        <sz val="16"/>
        <rFont val="Times New Roman"/>
        <charset val="134"/>
      </rPr>
      <t>0.43</t>
    </r>
    <r>
      <rPr>
        <sz val="16"/>
        <rFont val="仿宋_GB2312"/>
        <charset val="134"/>
      </rPr>
      <t>公里，翻建排水沟</t>
    </r>
    <r>
      <rPr>
        <sz val="16"/>
        <rFont val="Times New Roman"/>
        <charset val="134"/>
      </rPr>
      <t>0.41</t>
    </r>
    <r>
      <rPr>
        <sz val="16"/>
        <rFont val="仿宋_GB2312"/>
        <charset val="134"/>
      </rPr>
      <t>公里，配套新建便桥</t>
    </r>
    <r>
      <rPr>
        <sz val="16"/>
        <rFont val="Times New Roman"/>
        <charset val="134"/>
      </rPr>
      <t>17</t>
    </r>
    <r>
      <rPr>
        <sz val="16"/>
        <rFont val="仿宋_GB2312"/>
        <charset val="134"/>
      </rPr>
      <t>座，清淤渠道</t>
    </r>
    <r>
      <rPr>
        <sz val="16"/>
        <rFont val="Times New Roman"/>
        <charset val="134"/>
      </rPr>
      <t>0.5</t>
    </r>
    <r>
      <rPr>
        <sz val="16"/>
        <rFont val="仿宋_GB2312"/>
        <charset val="134"/>
      </rPr>
      <t>公里，新建居民点排水沟</t>
    </r>
    <r>
      <rPr>
        <sz val="16"/>
        <rFont val="Times New Roman"/>
        <charset val="134"/>
      </rPr>
      <t>0.56</t>
    </r>
    <r>
      <rPr>
        <sz val="16"/>
        <rFont val="仿宋_GB2312"/>
        <charset val="134"/>
      </rPr>
      <t>公里，新建荒坡荒沟水土保持林面积</t>
    </r>
    <r>
      <rPr>
        <sz val="16"/>
        <rFont val="Times New Roman"/>
        <charset val="134"/>
      </rPr>
      <t>173.79</t>
    </r>
    <r>
      <rPr>
        <sz val="16"/>
        <rFont val="仿宋_GB2312"/>
        <charset val="134"/>
      </rPr>
      <t>公顷，地埂林</t>
    </r>
    <r>
      <rPr>
        <sz val="16"/>
        <rFont val="Times New Roman"/>
        <charset val="134"/>
      </rPr>
      <t>7.69</t>
    </r>
    <r>
      <rPr>
        <sz val="16"/>
        <rFont val="仿宋_GB2312"/>
        <charset val="134"/>
      </rPr>
      <t>公顷，行道树</t>
    </r>
    <r>
      <rPr>
        <sz val="16"/>
        <rFont val="Times New Roman"/>
        <charset val="134"/>
      </rPr>
      <t>2.44</t>
    </r>
    <r>
      <rPr>
        <sz val="16"/>
        <rFont val="仿宋_GB2312"/>
        <charset val="134"/>
      </rPr>
      <t>公顷，封禁</t>
    </r>
    <r>
      <rPr>
        <sz val="16"/>
        <rFont val="Times New Roman"/>
        <charset val="134"/>
      </rPr>
      <t>876.33</t>
    </r>
    <r>
      <rPr>
        <sz val="16"/>
        <rFont val="仿宋_GB2312"/>
        <charset val="134"/>
      </rPr>
      <t>公顷，配套标示牌</t>
    </r>
    <r>
      <rPr>
        <sz val="16"/>
        <rFont val="Times New Roman"/>
        <charset val="134"/>
      </rPr>
      <t>4</t>
    </r>
    <r>
      <rPr>
        <sz val="16"/>
        <rFont val="仿宋_GB2312"/>
        <charset val="134"/>
      </rPr>
      <t>块。</t>
    </r>
  </si>
  <si>
    <r>
      <rPr>
        <sz val="16"/>
        <rFont val="仿宋_GB2312"/>
        <charset val="134"/>
      </rPr>
      <t>总体目标：新增治理水土流失面积11.24平方公里，进一步保障农业和生活用水利用率；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1440</t>
    </r>
    <r>
      <rPr>
        <sz val="16"/>
        <rFont val="仿宋_GB2312"/>
        <charset val="134"/>
      </rPr>
      <t>人；
服务对象满意度指标：项目区人口满意度为</t>
    </r>
    <r>
      <rPr>
        <sz val="16"/>
        <rFont val="Times New Roman"/>
        <charset val="134"/>
      </rPr>
      <t>95%</t>
    </r>
    <r>
      <rPr>
        <sz val="16"/>
        <rFont val="仿宋_GB2312"/>
        <charset val="134"/>
      </rPr>
      <t>。</t>
    </r>
  </si>
  <si>
    <r>
      <rPr>
        <sz val="16"/>
        <rFont val="Times New Roman"/>
        <charset val="134"/>
      </rPr>
      <t>2022</t>
    </r>
    <r>
      <rPr>
        <sz val="16"/>
        <rFont val="仿宋_GB2312"/>
        <charset val="134"/>
      </rPr>
      <t>年上黄生态经济型小流域综合治理项目</t>
    </r>
  </si>
  <si>
    <t>河川乡上黄</t>
  </si>
  <si>
    <t>新增治理水土流失面积11.24平方公里，其中，修筑水平梯田64.18公顷，机深翻和增施有机肥面积56.36公顷，改造生产道路8.13公里，配套排水沟0.36公里，新建漫水桥1座，过路建筑物4座，新建石谷坊2座，柳谷坊80座，新建沟头防护1座，长80米，河道砌护137米，清淤整平沟道200米，新建村庄排水沟0.43公里，翻建排水沟0.41公里，配套新建便桥17座，清淤渠道0.5公里，新建居民点排水沟0.56公里，新建荒坡荒沟水土保持林面积173.79公顷，地埂林7.69公顷，行道树2.44公顷，封禁876.33公顷，配套标示牌4块。</t>
  </si>
  <si>
    <r>
      <rPr>
        <sz val="16"/>
        <rFont val="仿宋_GB2312"/>
        <charset val="134"/>
      </rPr>
      <t>总体目标：通过新增治理水土流失面积11.24平方公里，进一步保障农业和生活用水利用率；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1105</t>
    </r>
    <r>
      <rPr>
        <sz val="16"/>
        <rFont val="仿宋_GB2312"/>
        <charset val="134"/>
      </rPr>
      <t>人；
服务对象满意度指标：项目区人口满意度为</t>
    </r>
    <r>
      <rPr>
        <sz val="16"/>
        <rFont val="Times New Roman"/>
        <charset val="134"/>
      </rPr>
      <t>95%</t>
    </r>
    <r>
      <rPr>
        <sz val="16"/>
        <rFont val="仿宋_GB2312"/>
        <charset val="134"/>
      </rPr>
      <t>。</t>
    </r>
  </si>
  <si>
    <r>
      <rPr>
        <sz val="16"/>
        <rFont val="Times New Roman"/>
        <charset val="134"/>
      </rPr>
      <t>2022</t>
    </r>
    <r>
      <rPr>
        <sz val="16"/>
        <rFont val="仿宋_GB2312"/>
        <charset val="134"/>
      </rPr>
      <t>年吴家沟小流域（高坊坪片区）治理项目</t>
    </r>
  </si>
  <si>
    <t>官厅镇东峡村</t>
  </si>
  <si>
    <r>
      <rPr>
        <sz val="16"/>
        <rFont val="仿宋_GB2312"/>
        <charset val="134"/>
      </rPr>
      <t>新增水土流失治理面积</t>
    </r>
    <r>
      <rPr>
        <sz val="16"/>
        <rFont val="Times New Roman"/>
        <charset val="134"/>
      </rPr>
      <t>12.22</t>
    </r>
    <r>
      <rPr>
        <sz val="16"/>
        <rFont val="仿宋_GB2312"/>
        <charset val="134"/>
      </rPr>
      <t>平方公里。其中：柳谷坊</t>
    </r>
    <r>
      <rPr>
        <sz val="16"/>
        <rFont val="Times New Roman"/>
        <charset val="134"/>
      </rPr>
      <t>75</t>
    </r>
    <r>
      <rPr>
        <sz val="16"/>
        <rFont val="仿宋_GB2312"/>
        <charset val="134"/>
      </rPr>
      <t>座，新修生产道路</t>
    </r>
    <r>
      <rPr>
        <sz val="16"/>
        <rFont val="Times New Roman"/>
        <charset val="134"/>
      </rPr>
      <t>1.25</t>
    </r>
    <r>
      <rPr>
        <sz val="16"/>
        <rFont val="仿宋_GB2312"/>
        <charset val="134"/>
      </rPr>
      <t>公里，排水沟</t>
    </r>
    <r>
      <rPr>
        <sz val="16"/>
        <rFont val="Times New Roman"/>
        <charset val="134"/>
      </rPr>
      <t>0.7</t>
    </r>
    <r>
      <rPr>
        <sz val="16"/>
        <rFont val="仿宋_GB2312"/>
        <charset val="134"/>
      </rPr>
      <t>公里，配套管涵</t>
    </r>
    <r>
      <rPr>
        <sz val="16"/>
        <rFont val="Times New Roman"/>
        <charset val="134"/>
      </rPr>
      <t>2</t>
    </r>
    <r>
      <rPr>
        <sz val="16"/>
        <rFont val="仿宋_GB2312"/>
        <charset val="134"/>
      </rPr>
      <t>座，营造水土保持林</t>
    </r>
    <r>
      <rPr>
        <sz val="16"/>
        <rFont val="Times New Roman"/>
        <charset val="134"/>
      </rPr>
      <t>361.09</t>
    </r>
    <r>
      <rPr>
        <sz val="16"/>
        <rFont val="仿宋_GB2312"/>
        <charset val="134"/>
      </rPr>
      <t>公顷，行道树</t>
    </r>
    <r>
      <rPr>
        <sz val="16"/>
        <rFont val="Times New Roman"/>
        <charset val="134"/>
      </rPr>
      <t>1.08</t>
    </r>
    <r>
      <rPr>
        <sz val="16"/>
        <rFont val="仿宋_GB2312"/>
        <charset val="134"/>
      </rPr>
      <t>公顷，封禁</t>
    </r>
    <r>
      <rPr>
        <sz val="16"/>
        <rFont val="Times New Roman"/>
        <charset val="134"/>
      </rPr>
      <t>859.87</t>
    </r>
    <r>
      <rPr>
        <sz val="16"/>
        <rFont val="仿宋_GB2312"/>
        <charset val="134"/>
      </rPr>
      <t>公顷，配套标识牌</t>
    </r>
    <r>
      <rPr>
        <sz val="16"/>
        <rFont val="Times New Roman"/>
        <charset val="134"/>
      </rPr>
      <t>4</t>
    </r>
    <r>
      <rPr>
        <sz val="16"/>
        <rFont val="仿宋_GB2312"/>
        <charset val="134"/>
      </rPr>
      <t>块。</t>
    </r>
  </si>
  <si>
    <r>
      <rPr>
        <sz val="16"/>
        <rFont val="仿宋_GB2312"/>
        <charset val="134"/>
      </rPr>
      <t>总体目标：新增水土流失治理面积12.22平方公里，进一步保障农业和生活用水利用率；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447</t>
    </r>
    <r>
      <rPr>
        <sz val="16"/>
        <rFont val="仿宋_GB2312"/>
        <charset val="134"/>
      </rPr>
      <t>人；
服务对象满意度指标：项目区人口满意度为</t>
    </r>
    <r>
      <rPr>
        <sz val="16"/>
        <rFont val="Times New Roman"/>
        <charset val="134"/>
      </rPr>
      <t>95%</t>
    </r>
    <r>
      <rPr>
        <sz val="16"/>
        <rFont val="仿宋_GB2312"/>
        <charset val="134"/>
      </rPr>
      <t>。</t>
    </r>
  </si>
  <si>
    <t>2022年三营镇团结村人饮提升改造工程</t>
  </si>
  <si>
    <t>三营镇团结村</t>
  </si>
  <si>
    <r>
      <rPr>
        <sz val="16"/>
        <rFont val="仿宋_GB2312"/>
        <charset val="134"/>
      </rPr>
      <t>铺设管道</t>
    </r>
    <r>
      <rPr>
        <sz val="16"/>
        <rFont val="Times New Roman"/>
        <charset val="134"/>
      </rPr>
      <t>68.73</t>
    </r>
    <r>
      <rPr>
        <sz val="16"/>
        <rFont val="仿宋_GB2312"/>
        <charset val="134"/>
      </rPr>
      <t>千米</t>
    </r>
    <r>
      <rPr>
        <sz val="16"/>
        <rFont val="Times New Roman"/>
        <charset val="134"/>
      </rPr>
      <t>,</t>
    </r>
    <r>
      <rPr>
        <sz val="16"/>
        <rFont val="仿宋_GB2312"/>
        <charset val="134"/>
      </rPr>
      <t>新建</t>
    </r>
    <r>
      <rPr>
        <sz val="16"/>
        <rFont val="Times New Roman"/>
        <charset val="134"/>
      </rPr>
      <t>200</t>
    </r>
    <r>
      <rPr>
        <sz val="16"/>
        <rFont val="仿宋_GB2312"/>
        <charset val="134"/>
      </rPr>
      <t>立方米调蓄水池</t>
    </r>
    <r>
      <rPr>
        <sz val="16"/>
        <rFont val="Times New Roman"/>
        <charset val="134"/>
      </rPr>
      <t>1</t>
    </r>
    <r>
      <rPr>
        <sz val="16"/>
        <rFont val="仿宋_GB2312"/>
        <charset val="134"/>
      </rPr>
      <t>座，新建各类阀井</t>
    </r>
    <r>
      <rPr>
        <sz val="16"/>
        <rFont val="Times New Roman"/>
        <charset val="134"/>
      </rPr>
      <t>134</t>
    </r>
    <r>
      <rPr>
        <sz val="16"/>
        <rFont val="仿宋_GB2312"/>
        <charset val="134"/>
      </rPr>
      <t>座，其中蓄水池进、出口控制阀井各</t>
    </r>
    <r>
      <rPr>
        <sz val="16"/>
        <rFont val="Times New Roman"/>
        <charset val="134"/>
      </rPr>
      <t>1</t>
    </r>
    <r>
      <rPr>
        <sz val="16"/>
        <rFont val="仿宋_GB2312"/>
        <charset val="134"/>
      </rPr>
      <t>座、排气补气阀井</t>
    </r>
    <r>
      <rPr>
        <sz val="16"/>
        <rFont val="Times New Roman"/>
        <charset val="134"/>
      </rPr>
      <t>2</t>
    </r>
    <r>
      <rPr>
        <sz val="16"/>
        <rFont val="仿宋_GB2312"/>
        <charset val="134"/>
      </rPr>
      <t>座、检查井</t>
    </r>
    <r>
      <rPr>
        <sz val="16"/>
        <rFont val="Times New Roman"/>
        <charset val="134"/>
      </rPr>
      <t>3</t>
    </r>
    <r>
      <rPr>
        <sz val="16"/>
        <rFont val="仿宋_GB2312"/>
        <charset val="134"/>
      </rPr>
      <t>座、分水阀井</t>
    </r>
    <r>
      <rPr>
        <sz val="16"/>
        <rFont val="Times New Roman"/>
        <charset val="134"/>
      </rPr>
      <t>25</t>
    </r>
    <r>
      <rPr>
        <sz val="16"/>
        <rFont val="仿宋_GB2312"/>
        <charset val="134"/>
      </rPr>
      <t>座、联户阀井</t>
    </r>
    <r>
      <rPr>
        <sz val="16"/>
        <rFont val="Times New Roman"/>
        <charset val="134"/>
      </rPr>
      <t>102</t>
    </r>
    <r>
      <rPr>
        <sz val="16"/>
        <rFont val="仿宋_GB2312"/>
        <charset val="134"/>
      </rPr>
      <t>座</t>
    </r>
    <r>
      <rPr>
        <sz val="16"/>
        <rFont val="Times New Roman"/>
        <charset val="134"/>
      </rPr>
      <t>;</t>
    </r>
    <r>
      <rPr>
        <sz val="16"/>
        <rFont val="仿宋_GB2312"/>
        <charset val="134"/>
      </rPr>
      <t>维修室外取水井</t>
    </r>
    <r>
      <rPr>
        <sz val="16"/>
        <rFont val="Times New Roman"/>
        <charset val="134"/>
      </rPr>
      <t>860</t>
    </r>
    <r>
      <rPr>
        <sz val="16"/>
        <rFont val="仿宋_GB2312"/>
        <charset val="134"/>
      </rPr>
      <t>座</t>
    </r>
    <r>
      <rPr>
        <sz val="16"/>
        <rFont val="Times New Roman"/>
        <charset val="134"/>
      </rPr>
      <t>;</t>
    </r>
    <r>
      <rPr>
        <sz val="16"/>
        <rFont val="仿宋_GB2312"/>
        <charset val="134"/>
      </rPr>
      <t>设置镇墩</t>
    </r>
    <r>
      <rPr>
        <sz val="16"/>
        <rFont val="Times New Roman"/>
        <charset val="134"/>
      </rPr>
      <t>11</t>
    </r>
    <r>
      <rPr>
        <sz val="16"/>
        <rFont val="仿宋_GB2312"/>
        <charset val="134"/>
      </rPr>
      <t>座，管线桩</t>
    </r>
    <r>
      <rPr>
        <sz val="16"/>
        <rFont val="Times New Roman"/>
        <charset val="134"/>
      </rPr>
      <t>30</t>
    </r>
    <r>
      <rPr>
        <sz val="16"/>
        <rFont val="仿宋_GB2312"/>
        <charset val="134"/>
      </rPr>
      <t>座。</t>
    </r>
  </si>
  <si>
    <r>
      <rPr>
        <sz val="16"/>
        <rFont val="仿宋_GB2312"/>
        <charset val="134"/>
      </rPr>
      <t>总目标：通过铺设管道</t>
    </r>
    <r>
      <rPr>
        <sz val="16"/>
        <rFont val="Times New Roman"/>
        <charset val="134"/>
      </rPr>
      <t>68.73</t>
    </r>
    <r>
      <rPr>
        <sz val="16"/>
        <rFont val="仿宋_GB2312"/>
        <charset val="134"/>
      </rPr>
      <t>公里，进一步保障生活用水利用率；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305</t>
    </r>
    <r>
      <rPr>
        <sz val="16"/>
        <rFont val="仿宋_GB2312"/>
        <charset val="134"/>
      </rPr>
      <t>万元
；社会效益指标：受益人数</t>
    </r>
    <r>
      <rPr>
        <sz val="16"/>
        <rFont val="Times New Roman"/>
        <charset val="134"/>
      </rPr>
      <t>3703</t>
    </r>
    <r>
      <rPr>
        <sz val="16"/>
        <rFont val="仿宋_GB2312"/>
        <charset val="134"/>
      </rPr>
      <t>人；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</si>
  <si>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2022年移民村产业园区人饮供水工程</t>
  </si>
  <si>
    <t>头营镇大疙瘩村和大北山村、彭堡镇惠德村</t>
  </si>
  <si>
    <r>
      <rPr>
        <sz val="16"/>
        <rFont val="仿宋_GB2312"/>
        <charset val="134"/>
      </rPr>
      <t>大北山村更换和建筑物工程两项。干管更换</t>
    </r>
    <r>
      <rPr>
        <sz val="16"/>
        <rFont val="Times New Roman"/>
        <charset val="134"/>
      </rPr>
      <t>460</t>
    </r>
    <r>
      <rPr>
        <sz val="16"/>
        <rFont val="仿宋_GB2312"/>
        <charset val="134"/>
      </rPr>
      <t>米</t>
    </r>
    <r>
      <rPr>
        <sz val="16"/>
        <rFont val="Times New Roman"/>
        <charset val="134"/>
      </rPr>
      <t>(De110PE</t>
    </r>
    <r>
      <rPr>
        <sz val="16"/>
        <rFont val="仿宋_GB2312"/>
        <charset val="134"/>
      </rPr>
      <t>管</t>
    </r>
    <r>
      <rPr>
        <sz val="16"/>
        <rFont val="Times New Roman"/>
        <charset val="134"/>
      </rPr>
      <t>)</t>
    </r>
    <r>
      <rPr>
        <sz val="16"/>
        <rFont val="仿宋_GB2312"/>
        <charset val="134"/>
      </rPr>
      <t>，入巷管</t>
    </r>
    <r>
      <rPr>
        <sz val="16"/>
        <rFont val="Times New Roman"/>
        <charset val="134"/>
      </rPr>
      <t>1803</t>
    </r>
    <r>
      <rPr>
        <sz val="16"/>
        <rFont val="仿宋_GB2312"/>
        <charset val="134"/>
      </rPr>
      <t>米。新建分水井</t>
    </r>
    <r>
      <rPr>
        <sz val="16"/>
        <rFont val="Times New Roman"/>
        <charset val="134"/>
      </rPr>
      <t>11</t>
    </r>
    <r>
      <rPr>
        <sz val="16"/>
        <rFont val="仿宋_GB2312"/>
        <charset val="134"/>
      </rPr>
      <t>座</t>
    </r>
    <r>
      <rPr>
        <sz val="16"/>
        <rFont val="Times New Roman"/>
        <charset val="134"/>
      </rPr>
      <t>(D=1.5</t>
    </r>
    <r>
      <rPr>
        <sz val="16"/>
        <rFont val="仿宋_GB2312"/>
        <charset val="134"/>
      </rPr>
      <t>米</t>
    </r>
    <r>
      <rPr>
        <sz val="16"/>
        <rFont val="Times New Roman"/>
        <charset val="134"/>
      </rPr>
      <t>),</t>
    </r>
    <r>
      <rPr>
        <sz val="16"/>
        <rFont val="仿宋_GB2312"/>
        <charset val="134"/>
      </rPr>
      <t>水表井</t>
    </r>
    <r>
      <rPr>
        <sz val="16"/>
        <rFont val="Times New Roman"/>
        <charset val="134"/>
      </rPr>
      <t>18</t>
    </r>
    <r>
      <rPr>
        <sz val="16"/>
        <rFont val="仿宋_GB2312"/>
        <charset val="134"/>
      </rPr>
      <t>座</t>
    </r>
    <r>
      <rPr>
        <sz val="16"/>
        <rFont val="Times New Roman"/>
        <charset val="134"/>
      </rPr>
      <t>,</t>
    </r>
    <r>
      <rPr>
        <sz val="16"/>
        <rFont val="仿宋_GB2312"/>
        <charset val="134"/>
      </rPr>
      <t>物联网阀控</t>
    </r>
    <r>
      <rPr>
        <sz val="16"/>
        <rFont val="Times New Roman"/>
        <charset val="134"/>
      </rPr>
      <t>DN20</t>
    </r>
    <r>
      <rPr>
        <sz val="16"/>
        <rFont val="仿宋_GB2312"/>
        <charset val="134"/>
      </rPr>
      <t>水表</t>
    </r>
    <r>
      <rPr>
        <sz val="16"/>
        <rFont val="Times New Roman"/>
        <charset val="134"/>
      </rPr>
      <t>140</t>
    </r>
    <r>
      <rPr>
        <sz val="16"/>
        <rFont val="仿宋_GB2312"/>
        <charset val="134"/>
      </rPr>
      <t>个，穿路</t>
    </r>
    <r>
      <rPr>
        <sz val="16"/>
        <rFont val="Times New Roman"/>
        <charset val="134"/>
      </rPr>
      <t>158</t>
    </r>
    <r>
      <rPr>
        <sz val="16"/>
        <rFont val="仿宋_GB2312"/>
        <charset val="134"/>
      </rPr>
      <t>处。惠德村铺设</t>
    </r>
    <r>
      <rPr>
        <sz val="16"/>
        <rFont val="Times New Roman"/>
        <charset val="134"/>
      </rPr>
      <t>De90PE</t>
    </r>
    <r>
      <rPr>
        <sz val="16"/>
        <rFont val="仿宋_GB2312"/>
        <charset val="134"/>
      </rPr>
      <t>管道</t>
    </r>
    <r>
      <rPr>
        <sz val="16"/>
        <rFont val="Times New Roman"/>
        <charset val="134"/>
      </rPr>
      <t>2041</t>
    </r>
    <r>
      <rPr>
        <sz val="16"/>
        <rFont val="仿宋_GB2312"/>
        <charset val="134"/>
      </rPr>
      <t>米</t>
    </r>
    <r>
      <rPr>
        <sz val="16"/>
        <rFont val="Times New Roman"/>
        <charset val="134"/>
      </rPr>
      <t>;</t>
    </r>
    <r>
      <rPr>
        <sz val="16"/>
        <rFont val="仿宋_GB2312"/>
        <charset val="134"/>
      </rPr>
      <t>新建分水井</t>
    </r>
    <r>
      <rPr>
        <sz val="16"/>
        <rFont val="Times New Roman"/>
        <charset val="134"/>
      </rPr>
      <t>2</t>
    </r>
    <r>
      <rPr>
        <sz val="16"/>
        <rFont val="仿宋_GB2312"/>
        <charset val="134"/>
      </rPr>
      <t>座</t>
    </r>
    <r>
      <rPr>
        <sz val="16"/>
        <rFont val="Times New Roman"/>
        <charset val="134"/>
      </rPr>
      <t>,</t>
    </r>
    <r>
      <rPr>
        <sz val="16"/>
        <rFont val="仿宋_GB2312"/>
        <charset val="134"/>
      </rPr>
      <t>减压阀井</t>
    </r>
    <r>
      <rPr>
        <sz val="16"/>
        <rFont val="Times New Roman"/>
        <charset val="134"/>
      </rPr>
      <t>1</t>
    </r>
    <r>
      <rPr>
        <sz val="16"/>
        <rFont val="仿宋_GB2312"/>
        <charset val="134"/>
      </rPr>
      <t>座，排气补气阀井</t>
    </r>
    <r>
      <rPr>
        <sz val="16"/>
        <rFont val="Times New Roman"/>
        <charset val="134"/>
      </rPr>
      <t xml:space="preserve"> 3</t>
    </r>
    <r>
      <rPr>
        <sz val="16"/>
        <rFont val="仿宋_GB2312"/>
        <charset val="134"/>
      </rPr>
      <t>座，镇墩</t>
    </r>
    <r>
      <rPr>
        <sz val="16"/>
        <rFont val="Times New Roman"/>
        <charset val="134"/>
      </rPr>
      <t>4</t>
    </r>
    <r>
      <rPr>
        <sz val="16"/>
        <rFont val="仿宋_GB2312"/>
        <charset val="134"/>
      </rPr>
      <t>座。大疙瘩村铺设</t>
    </r>
    <r>
      <rPr>
        <sz val="16"/>
        <rFont val="Times New Roman"/>
        <charset val="134"/>
      </rPr>
      <t>De9OPE</t>
    </r>
    <r>
      <rPr>
        <sz val="16"/>
        <rFont val="仿宋_GB2312"/>
        <charset val="134"/>
      </rPr>
      <t>管道</t>
    </r>
    <r>
      <rPr>
        <sz val="16"/>
        <rFont val="Times New Roman"/>
        <charset val="134"/>
      </rPr>
      <t xml:space="preserve">(1.6MPa) 1795 </t>
    </r>
    <r>
      <rPr>
        <sz val="16"/>
        <rFont val="仿宋_GB2312"/>
        <charset val="134"/>
      </rPr>
      <t>米</t>
    </r>
    <r>
      <rPr>
        <sz val="16"/>
        <rFont val="Times New Roman"/>
        <charset val="134"/>
      </rPr>
      <t>;</t>
    </r>
    <r>
      <rPr>
        <sz val="16"/>
        <rFont val="仿宋_GB2312"/>
        <charset val="134"/>
      </rPr>
      <t>新建闸阀井</t>
    </r>
    <r>
      <rPr>
        <sz val="16"/>
        <rFont val="Times New Roman"/>
        <charset val="134"/>
      </rPr>
      <t>2</t>
    </r>
    <r>
      <rPr>
        <sz val="16"/>
        <rFont val="仿宋_GB2312"/>
        <charset val="134"/>
      </rPr>
      <t>座，排气补气阀井</t>
    </r>
    <r>
      <rPr>
        <sz val="16"/>
        <rFont val="Times New Roman"/>
        <charset val="134"/>
      </rPr>
      <t xml:space="preserve"> 1</t>
    </r>
    <r>
      <rPr>
        <sz val="16"/>
        <rFont val="仿宋_GB2312"/>
        <charset val="134"/>
      </rPr>
      <t>座，拉管</t>
    </r>
    <r>
      <rPr>
        <sz val="16"/>
        <rFont val="Times New Roman"/>
        <charset val="134"/>
      </rPr>
      <t>1</t>
    </r>
    <r>
      <rPr>
        <sz val="16"/>
        <rFont val="仿宋_GB2312"/>
        <charset val="134"/>
      </rPr>
      <t>处，长</t>
    </r>
    <r>
      <rPr>
        <sz val="16"/>
        <rFont val="Times New Roman"/>
        <charset val="134"/>
      </rPr>
      <t>154</t>
    </r>
    <r>
      <rPr>
        <sz val="16"/>
        <rFont val="仿宋_GB2312"/>
        <charset val="134"/>
      </rPr>
      <t>米。</t>
    </r>
  </si>
  <si>
    <r>
      <rPr>
        <sz val="16"/>
        <rFont val="仿宋_GB2312"/>
        <charset val="134"/>
      </rPr>
      <t>总目标：通过铺设管道</t>
    </r>
    <r>
      <rPr>
        <sz val="16"/>
        <rFont val="Times New Roman"/>
        <charset val="134"/>
      </rPr>
      <t>6.1</t>
    </r>
    <r>
      <rPr>
        <sz val="16"/>
        <rFont val="仿宋_GB2312"/>
        <charset val="134"/>
      </rPr>
      <t>公里，进一步保障生活用水利用率；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项目成本指标；指标值</t>
    </r>
    <r>
      <rPr>
        <sz val="16"/>
        <rFont val="Times New Roman"/>
        <charset val="134"/>
      </rPr>
      <t>123</t>
    </r>
    <r>
      <rPr>
        <sz val="16"/>
        <rFont val="仿宋_GB2312"/>
        <charset val="134"/>
      </rPr>
      <t>万元；
社会效益指标：受益人数</t>
    </r>
    <r>
      <rPr>
        <sz val="16"/>
        <rFont val="Times New Roman"/>
        <charset val="134"/>
      </rPr>
      <t>3600</t>
    </r>
    <r>
      <rPr>
        <sz val="16"/>
        <rFont val="仿宋_GB2312"/>
        <charset val="134"/>
      </rPr>
      <t>人；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</si>
  <si>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新建</t>
  </si>
  <si>
    <r>
      <rPr>
        <sz val="16"/>
        <rFont val="Times New Roman"/>
        <charset val="134"/>
      </rPr>
      <t>2023</t>
    </r>
    <r>
      <rPr>
        <sz val="16"/>
        <rFont val="仿宋_GB2312"/>
        <charset val="134"/>
      </rPr>
      <t>年扬黄灌区陈庄调蓄水池维修加固工程</t>
    </r>
  </si>
  <si>
    <t>中央预算内投资用于“三农建设部分”</t>
  </si>
  <si>
    <t>黄铎堡镇陈庄村</t>
  </si>
  <si>
    <r>
      <rPr>
        <sz val="16"/>
        <rFont val="仿宋_GB2312"/>
        <charset val="134"/>
      </rPr>
      <t>维修陈庄</t>
    </r>
    <r>
      <rPr>
        <sz val="16"/>
        <rFont val="Times New Roman"/>
        <charset val="134"/>
      </rPr>
      <t>10</t>
    </r>
    <r>
      <rPr>
        <sz val="16"/>
        <rFont val="仿宋_GB2312"/>
        <charset val="134"/>
      </rPr>
      <t>万立方米蓄水池</t>
    </r>
    <r>
      <rPr>
        <sz val="16"/>
        <rFont val="Times New Roman"/>
        <charset val="134"/>
      </rPr>
      <t>1</t>
    </r>
    <r>
      <rPr>
        <sz val="16"/>
        <rFont val="仿宋_GB2312"/>
        <charset val="134"/>
      </rPr>
      <t>座。</t>
    </r>
  </si>
  <si>
    <r>
      <rPr>
        <sz val="16"/>
        <rFont val="仿宋_GB2312"/>
        <charset val="134"/>
      </rPr>
      <t>总目标：通过维修</t>
    </r>
    <r>
      <rPr>
        <sz val="16"/>
        <rFont val="Times New Roman"/>
        <charset val="134"/>
      </rPr>
      <t>10</t>
    </r>
    <r>
      <rPr>
        <sz val="16"/>
        <rFont val="仿宋_GB2312"/>
        <charset val="134"/>
      </rPr>
      <t>万立方米蓄水池</t>
    </r>
    <r>
      <rPr>
        <sz val="16"/>
        <rFont val="Times New Roman"/>
        <charset val="134"/>
      </rPr>
      <t>1</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宋体"/>
        <charset val="134"/>
      </rPr>
      <t>；</t>
    </r>
    <r>
      <rPr>
        <sz val="16"/>
        <rFont val="仿宋_GB2312"/>
        <charset val="134"/>
      </rPr>
      <t xml:space="preserve">
时效指标：项目完成及时率</t>
    </r>
    <r>
      <rPr>
        <sz val="16"/>
        <rFont val="Times New Roman"/>
        <charset val="134"/>
      </rPr>
      <t>100%</t>
    </r>
    <r>
      <rPr>
        <sz val="16"/>
        <rFont val="宋体"/>
        <charset val="134"/>
      </rPr>
      <t>；</t>
    </r>
    <r>
      <rPr>
        <sz val="16"/>
        <rFont val="仿宋_GB2312"/>
        <charset val="134"/>
      </rPr>
      <t xml:space="preserve">
数量指标：水利工程维修工程</t>
    </r>
    <r>
      <rPr>
        <sz val="16"/>
        <rFont val="Times New Roman"/>
        <charset val="134"/>
      </rPr>
      <t>1</t>
    </r>
    <r>
      <rPr>
        <sz val="16"/>
        <rFont val="仿宋_GB2312"/>
        <charset val="134"/>
      </rPr>
      <t>座；
生态效益指标</t>
    </r>
    <r>
      <rPr>
        <sz val="16"/>
        <rFont val="Times New Roman"/>
        <charset val="134"/>
      </rPr>
      <t>:</t>
    </r>
    <r>
      <rPr>
        <sz val="16"/>
        <rFont val="仿宋_GB2312"/>
        <charset val="134"/>
      </rPr>
      <t>水资源利用率比上年提高；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</si>
  <si>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年扬黄灌区丰泽调蓄水池维修加固工程</t>
    </r>
  </si>
  <si>
    <t>黄铎堡镇丰泽村</t>
  </si>
  <si>
    <r>
      <rPr>
        <sz val="16"/>
        <rFont val="仿宋_GB2312"/>
        <charset val="134"/>
      </rPr>
      <t>维修加固</t>
    </r>
    <r>
      <rPr>
        <sz val="16"/>
        <rFont val="Times New Roman"/>
        <charset val="134"/>
      </rPr>
      <t>10</t>
    </r>
    <r>
      <rPr>
        <sz val="16"/>
        <rFont val="仿宋_GB2312"/>
        <charset val="134"/>
      </rPr>
      <t>万立方米蓄水池</t>
    </r>
    <r>
      <rPr>
        <sz val="16"/>
        <rFont val="Times New Roman"/>
        <charset val="134"/>
      </rPr>
      <t>1</t>
    </r>
    <r>
      <rPr>
        <sz val="16"/>
        <rFont val="仿宋_GB2312"/>
        <charset val="134"/>
      </rPr>
      <t>座。</t>
    </r>
  </si>
  <si>
    <r>
      <rPr>
        <sz val="16"/>
        <rFont val="仿宋_GB2312"/>
        <charset val="134"/>
      </rPr>
      <t>总目标：通过维修</t>
    </r>
    <r>
      <rPr>
        <sz val="16"/>
        <rFont val="Times New Roman"/>
        <charset val="134"/>
      </rPr>
      <t>10</t>
    </r>
    <r>
      <rPr>
        <sz val="16"/>
        <rFont val="仿宋_GB2312"/>
        <charset val="134"/>
      </rPr>
      <t>万立方米蓄水池</t>
    </r>
    <r>
      <rPr>
        <sz val="16"/>
        <rFont val="Times New Roman"/>
        <charset val="134"/>
      </rPr>
      <t>1</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数量指标：水利工程维修工程</t>
    </r>
    <r>
      <rPr>
        <sz val="16"/>
        <rFont val="Times New Roman"/>
        <charset val="134"/>
      </rPr>
      <t>1</t>
    </r>
    <r>
      <rPr>
        <sz val="16"/>
        <rFont val="仿宋_GB2312"/>
        <charset val="134"/>
      </rPr>
      <t>座。
生态效益指标</t>
    </r>
    <r>
      <rPr>
        <sz val="16"/>
        <rFont val="Times New Roman"/>
        <charset val="134"/>
      </rPr>
      <t>:</t>
    </r>
    <r>
      <rPr>
        <sz val="16"/>
        <rFont val="仿宋_GB2312"/>
        <charset val="134"/>
      </rPr>
      <t>水资源利用率比上年提高。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</si>
  <si>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年扬黄灌区金轮调蓄水池维修加固工程</t>
    </r>
  </si>
  <si>
    <t>三营镇金轮村</t>
  </si>
  <si>
    <r>
      <rPr>
        <sz val="16"/>
        <rFont val="仿宋_GB2312"/>
        <charset val="134"/>
      </rPr>
      <t>维修加固</t>
    </r>
    <r>
      <rPr>
        <sz val="16"/>
        <rFont val="Times New Roman"/>
        <charset val="134"/>
      </rPr>
      <t>7</t>
    </r>
    <r>
      <rPr>
        <sz val="16"/>
        <rFont val="仿宋_GB2312"/>
        <charset val="134"/>
      </rPr>
      <t>万立方米蓄水池</t>
    </r>
    <r>
      <rPr>
        <sz val="16"/>
        <rFont val="Times New Roman"/>
        <charset val="134"/>
      </rPr>
      <t>1</t>
    </r>
    <r>
      <rPr>
        <sz val="16"/>
        <rFont val="仿宋_GB2312"/>
        <charset val="134"/>
      </rPr>
      <t>座。</t>
    </r>
  </si>
  <si>
    <r>
      <rPr>
        <sz val="16"/>
        <rFont val="仿宋_GB2312"/>
        <charset val="134"/>
      </rPr>
      <t>总目标：通过维修</t>
    </r>
    <r>
      <rPr>
        <sz val="16"/>
        <rFont val="Times New Roman"/>
        <charset val="134"/>
      </rPr>
      <t>7</t>
    </r>
    <r>
      <rPr>
        <sz val="16"/>
        <rFont val="仿宋_GB2312"/>
        <charset val="134"/>
      </rPr>
      <t>万立方米蓄水池</t>
    </r>
    <r>
      <rPr>
        <sz val="16"/>
        <rFont val="Times New Roman"/>
        <charset val="134"/>
      </rPr>
      <t>1</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 xml:space="preserve">100%
</t>
    </r>
    <r>
      <rPr>
        <sz val="16"/>
        <rFont val="仿宋_GB2312"/>
        <charset val="134"/>
      </rPr>
      <t>数量指标：水利工程维修工程</t>
    </r>
    <r>
      <rPr>
        <sz val="16"/>
        <rFont val="Times New Roman"/>
        <charset val="134"/>
      </rPr>
      <t>1</t>
    </r>
    <r>
      <rPr>
        <sz val="16"/>
        <rFont val="仿宋_GB2312"/>
        <charset val="134"/>
      </rPr>
      <t>座。
生态效益指标</t>
    </r>
    <r>
      <rPr>
        <sz val="16"/>
        <rFont val="Times New Roman"/>
        <charset val="134"/>
      </rPr>
      <t>:</t>
    </r>
    <r>
      <rPr>
        <sz val="16"/>
        <rFont val="仿宋_GB2312"/>
        <charset val="134"/>
      </rPr>
      <t>水资源利用率比上年提高。
服务对象满意度指标：项目区人口满意度为</t>
    </r>
    <r>
      <rPr>
        <sz val="16"/>
        <rFont val="Times New Roman"/>
        <charset val="134"/>
      </rPr>
      <t>95%</t>
    </r>
    <r>
      <rPr>
        <sz val="16"/>
        <rFont val="仿宋_GB2312"/>
        <charset val="134"/>
      </rPr>
      <t>。</t>
    </r>
  </si>
  <si>
    <t>2023年郭庙水库除险加固工程</t>
  </si>
  <si>
    <t>开城镇郭庙村</t>
  </si>
  <si>
    <t>除险加固水库1座。（1）大坝：铺设坝顶砂砾石路面。（2）泄洪建筑物：拆除重建溢洪道。（3）安全监测设施：为水库配套大坝水、雨情监测设施，大坝变形、渗流监测系统及视频监视探头。</t>
  </si>
  <si>
    <t>总目标：通过除险加固水库1座，进一步保障农业和生活用水利用率；
质量指标:项目验收合格率100%。
时效指标：项目完成及时率100%。
生态效益指标:水资源利用率比上年提高。
可持续影响指标：使用年限15年。
服务对象满意度指标：项目区人口满意度为95%。</t>
  </si>
  <si>
    <t>2023年蒋河水库除险加固工程</t>
  </si>
  <si>
    <t>头营镇蒋河村</t>
  </si>
  <si>
    <t>除险加固水库1座。（1）大坝：铺设坝顶砂砾石路面，坝坡培厚，破损部分坝坡砌护。（2）输水建筑物：拆除重建输水水塔。（3）安全监测设施：为水库配套大坝水、雨情监测设施，大坝变形、渗流监测系统及视频监视探头。</t>
  </si>
  <si>
    <r>
      <rPr>
        <sz val="16"/>
        <rFont val="Times New Roman"/>
        <charset val="134"/>
      </rPr>
      <t>2023</t>
    </r>
    <r>
      <rPr>
        <sz val="16"/>
        <rFont val="仿宋_GB2312"/>
        <charset val="134"/>
      </rPr>
      <t>年张易镇陈沟、毛庄等村管网改造工程</t>
    </r>
  </si>
  <si>
    <t>农村供水保障设施建设</t>
  </si>
  <si>
    <t>张易镇陈沟村和毛庄村</t>
  </si>
  <si>
    <r>
      <rPr>
        <sz val="16"/>
        <rFont val="仿宋_GB2312"/>
        <charset val="134"/>
      </rPr>
      <t>陈沟村改造主管道</t>
    </r>
    <r>
      <rPr>
        <sz val="16"/>
        <rFont val="Times New Roman"/>
        <charset val="134"/>
      </rPr>
      <t>69</t>
    </r>
    <r>
      <rPr>
        <sz val="16"/>
        <rFont val="仿宋_GB2312"/>
        <charset val="134"/>
      </rPr>
      <t>公里，入户管网改造</t>
    </r>
    <r>
      <rPr>
        <sz val="16"/>
        <rFont val="Times New Roman"/>
        <charset val="134"/>
      </rPr>
      <t>13.8</t>
    </r>
    <r>
      <rPr>
        <sz val="16"/>
        <rFont val="仿宋_GB2312"/>
        <charset val="134"/>
      </rPr>
      <t>公里，毛庄村改造主管道</t>
    </r>
    <r>
      <rPr>
        <sz val="16"/>
        <rFont val="Times New Roman"/>
        <charset val="134"/>
      </rPr>
      <t>54.6</t>
    </r>
    <r>
      <rPr>
        <sz val="16"/>
        <rFont val="仿宋_GB2312"/>
        <charset val="134"/>
      </rPr>
      <t>公里，入户管网改造</t>
    </r>
    <r>
      <rPr>
        <sz val="16"/>
        <rFont val="Times New Roman"/>
        <charset val="134"/>
      </rPr>
      <t>10.92</t>
    </r>
    <r>
      <rPr>
        <sz val="16"/>
        <rFont val="仿宋_GB2312"/>
        <charset val="134"/>
      </rPr>
      <t>公里。其它村主管道改造</t>
    </r>
    <r>
      <rPr>
        <sz val="16"/>
        <rFont val="Times New Roman"/>
        <charset val="134"/>
      </rPr>
      <t>15</t>
    </r>
    <r>
      <rPr>
        <sz val="16"/>
        <rFont val="仿宋_GB2312"/>
        <charset val="134"/>
      </rPr>
      <t>公里，入户管网改造</t>
    </r>
    <r>
      <rPr>
        <sz val="16"/>
        <rFont val="Times New Roman"/>
        <charset val="134"/>
      </rPr>
      <t>10</t>
    </r>
    <r>
      <rPr>
        <sz val="16"/>
        <rFont val="仿宋_GB2312"/>
        <charset val="134"/>
      </rPr>
      <t>公里</t>
    </r>
  </si>
  <si>
    <r>
      <rPr>
        <sz val="16"/>
        <rFont val="仿宋_GB2312"/>
        <charset val="134"/>
      </rPr>
      <t>总目标：通过陈沟村改造主管道</t>
    </r>
    <r>
      <rPr>
        <sz val="16"/>
        <rFont val="Times New Roman"/>
        <charset val="134"/>
      </rPr>
      <t>69</t>
    </r>
    <r>
      <rPr>
        <sz val="16"/>
        <rFont val="仿宋_GB2312"/>
        <charset val="134"/>
      </rPr>
      <t>公里，入户管网改造</t>
    </r>
    <r>
      <rPr>
        <sz val="16"/>
        <rFont val="Times New Roman"/>
        <charset val="134"/>
      </rPr>
      <t>13.8</t>
    </r>
    <r>
      <rPr>
        <sz val="16"/>
        <rFont val="仿宋_GB2312"/>
        <charset val="134"/>
      </rPr>
      <t>公里，毛庄村改造主管道</t>
    </r>
    <r>
      <rPr>
        <sz val="16"/>
        <rFont val="Times New Roman"/>
        <charset val="134"/>
      </rPr>
      <t>54.6</t>
    </r>
    <r>
      <rPr>
        <sz val="16"/>
        <rFont val="仿宋_GB2312"/>
        <charset val="134"/>
      </rPr>
      <t>公里，入户管网改造</t>
    </r>
    <r>
      <rPr>
        <sz val="16"/>
        <rFont val="Times New Roman"/>
        <charset val="134"/>
      </rPr>
      <t>10.92</t>
    </r>
    <r>
      <rPr>
        <sz val="16"/>
        <rFont val="仿宋_GB2312"/>
        <charset val="134"/>
      </rPr>
      <t>公里。其它村主管道改造</t>
    </r>
    <r>
      <rPr>
        <sz val="16"/>
        <rFont val="Times New Roman"/>
        <charset val="134"/>
      </rPr>
      <t>15</t>
    </r>
    <r>
      <rPr>
        <sz val="16"/>
        <rFont val="仿宋_GB2312"/>
        <charset val="134"/>
      </rPr>
      <t>公里，入户管网改造</t>
    </r>
    <r>
      <rPr>
        <sz val="16"/>
        <rFont val="Times New Roman"/>
        <charset val="134"/>
      </rPr>
      <t>10</t>
    </r>
    <r>
      <rPr>
        <sz val="16"/>
        <rFont val="仿宋_GB2312"/>
        <charset val="134"/>
      </rPr>
      <t>公里，进一步保障生活用水利用率；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数量指标：铺设管道</t>
    </r>
    <r>
      <rPr>
        <sz val="16"/>
        <rFont val="Times New Roman"/>
        <charset val="134"/>
      </rPr>
      <t>173</t>
    </r>
    <r>
      <rPr>
        <sz val="16"/>
        <rFont val="仿宋_GB2312"/>
        <charset val="134"/>
      </rPr>
      <t>公里。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</si>
  <si>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2023年河川乡康沟片区坡耕地水土流失综合治理项目</t>
  </si>
  <si>
    <t>河川乡康沟村</t>
  </si>
  <si>
    <t>新增水土流失综合治理面积6.34平方公里。其中，水平梯田建设规模为572.17公顷，配套机深松和增施有机肥面积526.40公顷；新修生产道路8.14公里，配套排水边沟2.10公里，新建过路管涵3座，新建过水路面3处，柳谷坊47座，荒坡造林17.46公顷，荒沟造林8.35公顷；道路林2.18公顷，村庄林0.24公顷，骨干坝防护林0.45公顷，地埂植物带85.83公顷，项目区公示牌2座</t>
  </si>
  <si>
    <t>总体目标：新增水土流失综合治理面积6.34平方公里，进一步保障农业和生活用水利用率；
质量指标：项目工程验收合格率为100%；
时效指标：项目工程完成及时率为100%；
社会效益指标：受益人数2041人；
服务对象满意度指标：项目区人口满意度为95%。</t>
  </si>
  <si>
    <r>
      <rPr>
        <sz val="16"/>
        <rFont val="Times New Roman"/>
        <charset val="134"/>
      </rPr>
      <t>2023</t>
    </r>
    <r>
      <rPr>
        <sz val="16"/>
        <rFont val="仿宋_GB2312"/>
        <charset val="134"/>
      </rPr>
      <t>年张易片区闫关片区坡耕地水土流失综合治理项目</t>
    </r>
  </si>
  <si>
    <t>张易镇闫关村</t>
  </si>
  <si>
    <t>新增治理水土流失面积6.69平方公里。其中：建设梯田总面积577.86公顷（其中新修水平梯田面积29.61公顷，改造老旧梯田面积548.25公顷），土壤改良面积501.63公顷。新建生产道路8.85公里，新修排水沟2.44公里、漫水桥1座、过路涵管5座，新建生产路路堤护坡1处。维修加固过路坝2座。营造水土保持林面积91.11公顷（其中坡面乔灌混交造林30.28公顷，沟道造林54.87公顷，栽植行道树3.80公顷，栽植“四旁”经济林2.16公顷），地埂植物带44.73公顷。</t>
  </si>
  <si>
    <r>
      <rPr>
        <sz val="16"/>
        <rFont val="仿宋_GB2312"/>
        <charset val="134"/>
      </rPr>
      <t>总体目标：通过新增治理水土流失面积6.69平方公里，进一步保障农业和生活用水利用率；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2232</t>
    </r>
    <r>
      <rPr>
        <sz val="16"/>
        <rFont val="仿宋_GB2312"/>
        <charset val="134"/>
      </rPr>
      <t>人；
服务对象满意度指标：项目区人口满意度为</t>
    </r>
    <r>
      <rPr>
        <sz val="16"/>
        <rFont val="Times New Roman"/>
        <charset val="134"/>
      </rPr>
      <t>95%</t>
    </r>
    <r>
      <rPr>
        <sz val="16"/>
        <rFont val="仿宋_GB2312"/>
        <charset val="134"/>
      </rPr>
      <t>。</t>
    </r>
  </si>
  <si>
    <t>黄家河淤地坝工程</t>
  </si>
  <si>
    <t>河川乡黄河村</t>
  </si>
  <si>
    <t>新建坝体、泄水建筑物、放水建筑物</t>
  </si>
  <si>
    <r>
      <rPr>
        <sz val="16"/>
        <rFont val="仿宋_GB2312"/>
        <charset val="134"/>
      </rPr>
      <t>总体目标：通过新建坝体、泄水建筑物、放水建筑物，进一步保障农业和生活用水利用率；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887</t>
    </r>
    <r>
      <rPr>
        <sz val="16"/>
        <rFont val="仿宋_GB2312"/>
        <charset val="134"/>
      </rPr>
      <t>人；
服务对象满意度指标：项目区人口满意度为</t>
    </r>
    <r>
      <rPr>
        <sz val="16"/>
        <rFont val="Times New Roman"/>
        <charset val="134"/>
      </rPr>
      <t>95%</t>
    </r>
    <r>
      <rPr>
        <sz val="16"/>
        <rFont val="仿宋_GB2312"/>
        <charset val="134"/>
      </rPr>
      <t>。</t>
    </r>
  </si>
  <si>
    <t>2023年三营镇东塬小流域综合治理项目</t>
  </si>
  <si>
    <t>三营镇东塬村</t>
  </si>
  <si>
    <t>新增水土流失治理面积11.79平方公里。其中，梯田提升改造70.96公顷，营造水土保持林291.91公顷，其中荒沟造林71.72 公顷，荒山造林220.19 公顷，栽植道路林2259株（折合面积2.03公顷），村庄造林3333株（折合面积3公顷），封禁治理811.62公顷；修建生产道路4.84公里，田间道路3公里，修建道路排水沟2.8公里、管桥10座，修建柳谷坊20座，设立封禁宣传牌3座，公示牌1座。</t>
  </si>
  <si>
    <t>总体目标：通过新增水土流失治理面积11.79平方公里，进一步保障农业和生活用水利用率；
质量指标：项目工程验收合格率为100%；
时效指标：项目工程完成及时率为100%；
社会效益指标：受益人数1302人；
服务对象满意度指标：项目区人口满意度为95%。</t>
  </si>
  <si>
    <r>
      <rPr>
        <sz val="16"/>
        <rFont val="Times New Roman"/>
        <charset val="134"/>
      </rPr>
      <t>2023</t>
    </r>
    <r>
      <rPr>
        <sz val="16"/>
        <rFont val="仿宋_GB2312"/>
        <charset val="134"/>
      </rPr>
      <t>年张易镇田堡生态清洁小流域综合治理项目</t>
    </r>
  </si>
  <si>
    <t>脱贫攻坚地方债资金</t>
  </si>
  <si>
    <t>张易镇田堡村</t>
  </si>
  <si>
    <r>
      <rPr>
        <sz val="16"/>
        <rFont val="仿宋_GB2312"/>
        <charset val="134"/>
      </rPr>
      <t>新增治理水土流失面积</t>
    </r>
    <r>
      <rPr>
        <sz val="16"/>
        <rFont val="Times New Roman"/>
        <charset val="134"/>
      </rPr>
      <t>13.16</t>
    </r>
    <r>
      <rPr>
        <sz val="16"/>
        <rFont val="仿宋_GB2312"/>
        <charset val="134"/>
      </rPr>
      <t>平方公里。</t>
    </r>
    <r>
      <rPr>
        <sz val="16"/>
        <rFont val="Times New Roman"/>
        <charset val="134"/>
      </rPr>
      <t xml:space="preserve"> </t>
    </r>
    <r>
      <rPr>
        <sz val="16"/>
        <rFont val="仿宋_GB2312"/>
        <charset val="134"/>
      </rPr>
      <t>其中：建设梯田总面积</t>
    </r>
    <r>
      <rPr>
        <sz val="16"/>
        <rFont val="Times New Roman"/>
        <charset val="134"/>
      </rPr>
      <t>19.46</t>
    </r>
    <r>
      <rPr>
        <sz val="16"/>
        <rFont val="仿宋_GB2312"/>
        <charset val="134"/>
      </rPr>
      <t>公顷，土壤改良面积</t>
    </r>
    <r>
      <rPr>
        <sz val="16"/>
        <rFont val="Times New Roman"/>
        <charset val="134"/>
      </rPr>
      <t>17.42</t>
    </r>
    <r>
      <rPr>
        <sz val="16"/>
        <rFont val="仿宋_GB2312"/>
        <charset val="134"/>
      </rPr>
      <t>公顷。新建生产道路</t>
    </r>
    <r>
      <rPr>
        <sz val="16"/>
        <rFont val="Times New Roman"/>
        <charset val="134"/>
      </rPr>
      <t>3.76</t>
    </r>
    <r>
      <rPr>
        <sz val="16"/>
        <rFont val="仿宋_GB2312"/>
        <charset val="134"/>
      </rPr>
      <t>公里，新修道路排水沟（渠）</t>
    </r>
    <r>
      <rPr>
        <sz val="16"/>
        <rFont val="Times New Roman"/>
        <charset val="134"/>
      </rPr>
      <t>1.07</t>
    </r>
    <r>
      <rPr>
        <sz val="16"/>
        <rFont val="仿宋_GB2312"/>
        <charset val="134"/>
      </rPr>
      <t>公里、过路涵管</t>
    </r>
    <r>
      <rPr>
        <sz val="16"/>
        <rFont val="Times New Roman"/>
        <charset val="134"/>
      </rPr>
      <t>19</t>
    </r>
    <r>
      <rPr>
        <sz val="16"/>
        <rFont val="仿宋_GB2312"/>
        <charset val="134"/>
      </rPr>
      <t>座、漫水桥</t>
    </r>
    <r>
      <rPr>
        <sz val="16"/>
        <rFont val="Times New Roman"/>
        <charset val="134"/>
      </rPr>
      <t>2</t>
    </r>
    <r>
      <rPr>
        <sz val="16"/>
        <rFont val="仿宋_GB2312"/>
        <charset val="134"/>
      </rPr>
      <t>座。新建护岸工程</t>
    </r>
    <r>
      <rPr>
        <sz val="16"/>
        <rFont val="Times New Roman"/>
        <charset val="134"/>
      </rPr>
      <t>0.82</t>
    </r>
    <r>
      <rPr>
        <sz val="16"/>
        <rFont val="仿宋_GB2312"/>
        <charset val="134"/>
      </rPr>
      <t>公里，维修溢流堰</t>
    </r>
    <r>
      <rPr>
        <sz val="16"/>
        <rFont val="Times New Roman"/>
        <charset val="134"/>
      </rPr>
      <t>1</t>
    </r>
    <r>
      <rPr>
        <sz val="16"/>
        <rFont val="仿宋_GB2312"/>
        <charset val="134"/>
      </rPr>
      <t>座。配套微型垃圾清运车</t>
    </r>
    <r>
      <rPr>
        <sz val="16"/>
        <rFont val="Times New Roman"/>
        <charset val="134"/>
      </rPr>
      <t>6</t>
    </r>
    <r>
      <rPr>
        <sz val="16"/>
        <rFont val="仿宋_GB2312"/>
        <charset val="134"/>
      </rPr>
      <t>台，垃圾箱</t>
    </r>
    <r>
      <rPr>
        <sz val="16"/>
        <rFont val="Times New Roman"/>
        <charset val="134"/>
      </rPr>
      <t>20</t>
    </r>
    <r>
      <rPr>
        <sz val="16"/>
        <rFont val="仿宋_GB2312"/>
        <charset val="134"/>
      </rPr>
      <t>个，化粪池</t>
    </r>
    <r>
      <rPr>
        <sz val="16"/>
        <rFont val="Times New Roman"/>
        <charset val="134"/>
      </rPr>
      <t>6</t>
    </r>
    <r>
      <rPr>
        <sz val="16"/>
        <rFont val="仿宋_GB2312"/>
        <charset val="134"/>
      </rPr>
      <t>个。营造水土保持林</t>
    </r>
    <r>
      <rPr>
        <sz val="16"/>
        <rFont val="Times New Roman"/>
        <charset val="134"/>
      </rPr>
      <t>184</t>
    </r>
    <r>
      <rPr>
        <sz val="16"/>
        <rFont val="仿宋_GB2312"/>
        <charset val="134"/>
      </rPr>
      <t>公顷，，地埂植物带</t>
    </r>
    <r>
      <rPr>
        <sz val="16"/>
        <rFont val="Times New Roman"/>
        <charset val="134"/>
      </rPr>
      <t>1.34</t>
    </r>
    <r>
      <rPr>
        <sz val="16"/>
        <rFont val="仿宋_GB2312"/>
        <charset val="134"/>
      </rPr>
      <t>公顷。封育治理</t>
    </r>
    <r>
      <rPr>
        <sz val="16"/>
        <rFont val="Times New Roman"/>
        <charset val="134"/>
      </rPr>
      <t>1113.02</t>
    </r>
    <r>
      <rPr>
        <sz val="16"/>
        <rFont val="仿宋_GB2312"/>
        <charset val="134"/>
      </rPr>
      <t>公顷，配套标识牌</t>
    </r>
    <r>
      <rPr>
        <sz val="16"/>
        <rFont val="Times New Roman"/>
        <charset val="134"/>
      </rPr>
      <t>5</t>
    </r>
    <r>
      <rPr>
        <sz val="16"/>
        <rFont val="仿宋_GB2312"/>
        <charset val="134"/>
      </rPr>
      <t>块。</t>
    </r>
  </si>
  <si>
    <t>总体目标：通过治理面积13.16平方公里，建设梯田总面积70.96公顷；进一步保障农业和生活用水利用率；
质量指标：项目验收合格率100%，工程质量合格；
时效指标：2023年底完成总工程量的100%；
社会效益指标：2023年受益人数746户、3355人；
服务对象满意度指标：受益人口满意度95%。</t>
  </si>
  <si>
    <r>
      <rPr>
        <sz val="16"/>
        <rFont val="Times New Roman"/>
        <charset val="134"/>
      </rPr>
      <t>2023</t>
    </r>
    <r>
      <rPr>
        <sz val="16"/>
        <rFont val="仿宋_GB2312"/>
        <charset val="134"/>
      </rPr>
      <t>年吴家沟小流域（邱家沟片区）综合治理项目</t>
    </r>
  </si>
  <si>
    <t>官厅镇程儿山村</t>
  </si>
  <si>
    <r>
      <rPr>
        <sz val="16"/>
        <rFont val="仿宋_GB2312"/>
        <charset val="134"/>
      </rPr>
      <t>新增治理水土流失面积</t>
    </r>
    <r>
      <rPr>
        <sz val="16"/>
        <rFont val="Times New Roman"/>
        <charset val="134"/>
      </rPr>
      <t>13.24</t>
    </r>
    <r>
      <rPr>
        <sz val="16"/>
        <rFont val="仿宋_GB2312"/>
        <charset val="134"/>
      </rPr>
      <t>平方公里。其中：</t>
    </r>
    <r>
      <rPr>
        <sz val="16"/>
        <rFont val="Times New Roman"/>
        <charset val="134"/>
      </rPr>
      <t xml:space="preserve"> </t>
    </r>
    <r>
      <rPr>
        <sz val="16"/>
        <rFont val="仿宋_GB2312"/>
        <charset val="134"/>
      </rPr>
      <t>维修生产道路</t>
    </r>
    <r>
      <rPr>
        <sz val="16"/>
        <rFont val="Times New Roman"/>
        <charset val="134"/>
      </rPr>
      <t>3.97</t>
    </r>
    <r>
      <rPr>
        <sz val="16"/>
        <rFont val="仿宋_GB2312"/>
        <charset val="134"/>
      </rPr>
      <t>公里，布设柳谷坊</t>
    </r>
    <r>
      <rPr>
        <sz val="16"/>
        <rFont val="Times New Roman"/>
        <charset val="134"/>
      </rPr>
      <t>62</t>
    </r>
    <r>
      <rPr>
        <sz val="16"/>
        <rFont val="仿宋_GB2312"/>
        <charset val="134"/>
      </rPr>
      <t>座，营造水土保持林面积</t>
    </r>
    <r>
      <rPr>
        <sz val="16"/>
        <rFont val="Times New Roman"/>
        <charset val="134"/>
      </rPr>
      <t>647.19</t>
    </r>
    <r>
      <rPr>
        <sz val="16"/>
        <rFont val="仿宋_GB2312"/>
        <charset val="134"/>
      </rPr>
      <t>公顷（其中：荒沟荒坡营造水土保持林</t>
    </r>
    <r>
      <rPr>
        <sz val="16"/>
        <rFont val="Times New Roman"/>
        <charset val="134"/>
      </rPr>
      <t>403.66</t>
    </r>
    <r>
      <rPr>
        <sz val="16"/>
        <rFont val="仿宋_GB2312"/>
        <charset val="134"/>
      </rPr>
      <t>公顷，疏林地补植</t>
    </r>
    <r>
      <rPr>
        <sz val="16"/>
        <rFont val="Times New Roman"/>
        <charset val="134"/>
      </rPr>
      <t>243.53</t>
    </r>
    <r>
      <rPr>
        <sz val="16"/>
        <rFont val="仿宋_GB2312"/>
        <charset val="134"/>
      </rPr>
      <t>公顷），栽植行道树</t>
    </r>
    <r>
      <rPr>
        <sz val="16"/>
        <rFont val="Times New Roman"/>
        <charset val="134"/>
      </rPr>
      <t>1.2</t>
    </r>
    <r>
      <rPr>
        <sz val="16"/>
        <rFont val="仿宋_GB2312"/>
        <charset val="134"/>
      </rPr>
      <t>公里。封育治理</t>
    </r>
    <r>
      <rPr>
        <sz val="16"/>
        <rFont val="Times New Roman"/>
        <charset val="134"/>
      </rPr>
      <t>676.82</t>
    </r>
    <r>
      <rPr>
        <sz val="16"/>
        <rFont val="仿宋_GB2312"/>
        <charset val="134"/>
      </rPr>
      <t>公顷，配套标识牌</t>
    </r>
    <r>
      <rPr>
        <sz val="16"/>
        <rFont val="Times New Roman"/>
        <charset val="134"/>
      </rPr>
      <t>6</t>
    </r>
    <r>
      <rPr>
        <sz val="16"/>
        <rFont val="仿宋_GB2312"/>
        <charset val="134"/>
      </rPr>
      <t>块。</t>
    </r>
  </si>
  <si>
    <t>总体目标：通过治理面积11.79平方公里，建设梯田总面积70.96公顷，进一步保障农业和生活用水利用率；
质量指标：项目验收合格率100%，工程质量合格；
时效指标：2023年底完成总工程量的100%；
社会效益指标：2023年受益人数492户、1476人；
服务对象满意度指标：受益人口满意度95%。</t>
  </si>
  <si>
    <r>
      <rPr>
        <sz val="16"/>
        <rFont val="Times New Roman"/>
        <charset val="134"/>
      </rPr>
      <t>2023</t>
    </r>
    <r>
      <rPr>
        <sz val="16"/>
        <rFont val="仿宋_GB2312"/>
        <charset val="134"/>
      </rPr>
      <t>年开城镇大马庄生态清洁小流域综合治理项目</t>
    </r>
  </si>
  <si>
    <t>新增治理水土流失面积10.91平方公里。其中：建设梯田总面积158.45公顷。土壤改良面积136.27公顷。新建生产道路9.56公里，新建水窖9座，营造水土保持林57.65公顷。地埂植物带9.73公顷。封育治理875.07公顷，配套标识牌1块</t>
  </si>
  <si>
    <t>总体目标：通过治理面积13.24平方公里，进一步保障农业和生活用水利用率；
质量指标：项目验收合格率100%，工程质量合格；
时效指标：2023年底完成总工程量的100%；
社会效益指标：2023年受益人数324户、1289人；
服务对象满意度指标：受益人口满意度95%。</t>
  </si>
  <si>
    <r>
      <rPr>
        <sz val="16"/>
        <rFont val="Times New Roman"/>
        <charset val="134"/>
      </rPr>
      <t>2023</t>
    </r>
    <r>
      <rPr>
        <sz val="16"/>
        <rFont val="仿宋_GB2312"/>
        <charset val="134"/>
      </rPr>
      <t>年淤地坝维修养护</t>
    </r>
  </si>
  <si>
    <t>维修各淤地坝工程</t>
  </si>
  <si>
    <r>
      <rPr>
        <sz val="16"/>
        <rFont val="仿宋_GB2312"/>
        <charset val="134"/>
      </rPr>
      <t>总体目标：通过维修各淤地坝工程，进一步保障农业和生活用水利用率；
质量指标：项目工程验收合格率为</t>
    </r>
    <r>
      <rPr>
        <sz val="16"/>
        <rFont val="Times New Roman"/>
        <charset val="134"/>
      </rPr>
      <t>100%</t>
    </r>
    <r>
      <rPr>
        <sz val="16"/>
        <rFont val="仿宋_GB2312"/>
        <charset val="134"/>
      </rPr>
      <t>；
时效指标：项目工程完成及时率为</t>
    </r>
    <r>
      <rPr>
        <sz val="16"/>
        <rFont val="Times New Roman"/>
        <charset val="134"/>
      </rPr>
      <t>100%</t>
    </r>
    <r>
      <rPr>
        <sz val="16"/>
        <rFont val="仿宋_GB2312"/>
        <charset val="134"/>
      </rPr>
      <t>；
社会效益指标：受益人数</t>
    </r>
    <r>
      <rPr>
        <sz val="16"/>
        <rFont val="Times New Roman"/>
        <charset val="134"/>
      </rPr>
      <t>1534</t>
    </r>
    <r>
      <rPr>
        <sz val="16"/>
        <rFont val="仿宋_GB2312"/>
        <charset val="134"/>
      </rPr>
      <t>人；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</si>
  <si>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年人饮养护维修工程</t>
    </r>
  </si>
  <si>
    <r>
      <rPr>
        <sz val="16"/>
        <rFont val="仿宋_GB2312"/>
        <charset val="134"/>
      </rPr>
      <t>维修更换老化管道</t>
    </r>
    <r>
      <rPr>
        <sz val="16"/>
        <rFont val="Times New Roman"/>
        <charset val="134"/>
      </rPr>
      <t>15</t>
    </r>
    <r>
      <rPr>
        <sz val="16"/>
        <rFont val="仿宋_GB2312"/>
        <charset val="134"/>
      </rPr>
      <t>公里，更换闸阀</t>
    </r>
    <r>
      <rPr>
        <sz val="16"/>
        <rFont val="Times New Roman"/>
        <charset val="134"/>
      </rPr>
      <t>145</t>
    </r>
    <r>
      <rPr>
        <sz val="16"/>
        <rFont val="仿宋_GB2312"/>
        <charset val="134"/>
      </rPr>
      <t>套。维修检查井</t>
    </r>
    <r>
      <rPr>
        <sz val="16"/>
        <rFont val="Times New Roman"/>
        <charset val="134"/>
      </rPr>
      <t>258</t>
    </r>
    <r>
      <rPr>
        <sz val="16"/>
        <rFont val="仿宋_GB2312"/>
        <charset val="134"/>
      </rPr>
      <t>座。</t>
    </r>
  </si>
  <si>
    <r>
      <rPr>
        <sz val="16"/>
        <rFont val="仿宋_GB2312"/>
        <charset val="134"/>
      </rPr>
      <t>总目标：通过维修更换老化管道</t>
    </r>
    <r>
      <rPr>
        <sz val="16"/>
        <rFont val="Times New Roman"/>
        <charset val="134"/>
      </rPr>
      <t>15</t>
    </r>
    <r>
      <rPr>
        <sz val="16"/>
        <rFont val="仿宋_GB2312"/>
        <charset val="134"/>
      </rPr>
      <t>公里，更换闸阀</t>
    </r>
    <r>
      <rPr>
        <sz val="16"/>
        <rFont val="Times New Roman"/>
        <charset val="134"/>
      </rPr>
      <t>145</t>
    </r>
    <r>
      <rPr>
        <sz val="16"/>
        <rFont val="仿宋_GB2312"/>
        <charset val="134"/>
      </rPr>
      <t>套。维修检查井</t>
    </r>
    <r>
      <rPr>
        <sz val="16"/>
        <rFont val="Times New Roman"/>
        <charset val="134"/>
      </rPr>
      <t>258</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数量指标：管道铺设</t>
    </r>
    <r>
      <rPr>
        <sz val="16"/>
        <rFont val="Times New Roman"/>
        <charset val="134"/>
      </rPr>
      <t>15</t>
    </r>
    <r>
      <rPr>
        <sz val="16"/>
        <rFont val="仿宋_GB2312"/>
        <charset val="134"/>
      </rPr>
      <t>公里。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</si>
  <si>
    <r>
      <rPr>
        <sz val="16"/>
        <rFont val="Times New Roman"/>
        <charset val="134"/>
      </rPr>
      <t>2023</t>
    </r>
    <r>
      <rPr>
        <sz val="16"/>
        <rFont val="仿宋_GB2312"/>
        <charset val="134"/>
      </rPr>
      <t>年农村饮水入户及管道改造工程</t>
    </r>
  </si>
  <si>
    <r>
      <rPr>
        <sz val="16"/>
        <rFont val="仿宋_GB2312"/>
        <charset val="134"/>
      </rPr>
      <t>维修老化管道</t>
    </r>
    <r>
      <rPr>
        <sz val="16"/>
        <rFont val="Times New Roman"/>
        <charset val="134"/>
      </rPr>
      <t>7.2</t>
    </r>
    <r>
      <rPr>
        <sz val="16"/>
        <rFont val="仿宋_GB2312"/>
        <charset val="134"/>
      </rPr>
      <t>公里，冬季冻管</t>
    </r>
    <r>
      <rPr>
        <sz val="16"/>
        <rFont val="Times New Roman"/>
        <charset val="134"/>
      </rPr>
      <t>8.675</t>
    </r>
    <r>
      <rPr>
        <sz val="16"/>
        <rFont val="仿宋_GB2312"/>
        <charset val="134"/>
      </rPr>
      <t>公里，自来水入户</t>
    </r>
    <r>
      <rPr>
        <sz val="16"/>
        <rFont val="Times New Roman"/>
        <charset val="134"/>
      </rPr>
      <t>178</t>
    </r>
    <r>
      <rPr>
        <sz val="16"/>
        <rFont val="仿宋_GB2312"/>
        <charset val="134"/>
      </rPr>
      <t>户，新建室外取水井</t>
    </r>
    <r>
      <rPr>
        <sz val="16"/>
        <rFont val="Times New Roman"/>
        <charset val="134"/>
      </rPr>
      <t>178</t>
    </r>
    <r>
      <rPr>
        <sz val="16"/>
        <rFont val="仿宋_GB2312"/>
        <charset val="134"/>
      </rPr>
      <t>座。</t>
    </r>
  </si>
  <si>
    <r>
      <rPr>
        <sz val="16"/>
        <rFont val="仿宋_GB2312"/>
        <charset val="134"/>
      </rPr>
      <t>总目标：通过维修老化管道</t>
    </r>
    <r>
      <rPr>
        <sz val="16"/>
        <rFont val="Times New Roman"/>
        <charset val="134"/>
      </rPr>
      <t>7.2</t>
    </r>
    <r>
      <rPr>
        <sz val="16"/>
        <rFont val="仿宋_GB2312"/>
        <charset val="134"/>
      </rPr>
      <t>公里，冬季冻管</t>
    </r>
    <r>
      <rPr>
        <sz val="16"/>
        <rFont val="Times New Roman"/>
        <charset val="134"/>
      </rPr>
      <t>8.675</t>
    </r>
    <r>
      <rPr>
        <sz val="16"/>
        <rFont val="仿宋_GB2312"/>
        <charset val="134"/>
      </rPr>
      <t>公里，自来水入户</t>
    </r>
    <r>
      <rPr>
        <sz val="16"/>
        <rFont val="Times New Roman"/>
        <charset val="134"/>
      </rPr>
      <t>178</t>
    </r>
    <r>
      <rPr>
        <sz val="16"/>
        <rFont val="仿宋_GB2312"/>
        <charset val="134"/>
      </rPr>
      <t>户，新建室外取水井</t>
    </r>
    <r>
      <rPr>
        <sz val="16"/>
        <rFont val="Times New Roman"/>
        <charset val="134"/>
      </rPr>
      <t>178</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数量指标：管道铺设</t>
    </r>
    <r>
      <rPr>
        <sz val="16"/>
        <rFont val="Times New Roman"/>
        <charset val="134"/>
      </rPr>
      <t>15.9</t>
    </r>
    <r>
      <rPr>
        <sz val="16"/>
        <rFont val="仿宋_GB2312"/>
        <charset val="134"/>
      </rPr>
      <t>公里。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</si>
  <si>
    <r>
      <rPr>
        <sz val="16"/>
        <rFont val="Times New Roman"/>
        <charset val="134"/>
      </rPr>
      <t>2023</t>
    </r>
    <r>
      <rPr>
        <sz val="16"/>
        <rFont val="仿宋_GB2312"/>
        <charset val="134"/>
      </rPr>
      <t>年移民村产业园区供水工程（和润村）</t>
    </r>
  </si>
  <si>
    <t>黄铎堡镇和润村</t>
  </si>
  <si>
    <r>
      <rPr>
        <sz val="16"/>
        <rFont val="仿宋_GB2312"/>
        <charset val="134"/>
      </rPr>
      <t>为了保证移民园区冷凉蔬菜产业产量及质量，增加农民收配套完善</t>
    </r>
    <r>
      <rPr>
        <sz val="16"/>
        <rFont val="Times New Roman"/>
        <charset val="134"/>
      </rPr>
      <t>234</t>
    </r>
    <r>
      <rPr>
        <sz val="16"/>
        <rFont val="仿宋_GB2312"/>
        <charset val="134"/>
      </rPr>
      <t>栋温棚供水管网，解决项目区温棚种植作物的灌溉用水问题。</t>
    </r>
  </si>
  <si>
    <r>
      <rPr>
        <sz val="16"/>
        <rFont val="仿宋_GB2312"/>
        <charset val="134"/>
      </rPr>
      <t>总目标：通过配套完善</t>
    </r>
    <r>
      <rPr>
        <sz val="16"/>
        <rFont val="Times New Roman"/>
        <charset val="134"/>
      </rPr>
      <t>234</t>
    </r>
    <r>
      <rPr>
        <sz val="16"/>
        <rFont val="仿宋_GB2312"/>
        <charset val="134"/>
      </rPr>
      <t>栋温棚供水管网，解决项目区温棚种植作物的灌溉用水问题。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社会效益指标：受益建档立卡贫困人口数</t>
    </r>
    <r>
      <rPr>
        <sz val="16"/>
        <rFont val="Times New Roman"/>
        <charset val="134"/>
      </rPr>
      <t>2670</t>
    </r>
    <r>
      <rPr>
        <sz val="16"/>
        <rFont val="仿宋_GB2312"/>
        <charset val="134"/>
      </rPr>
      <t>人。
服务对象满意度指标：项目区人口满意度为</t>
    </r>
    <r>
      <rPr>
        <sz val="16"/>
        <rFont val="Times New Roman"/>
        <charset val="134"/>
      </rPr>
      <t>95%</t>
    </r>
  </si>
  <si>
    <r>
      <rPr>
        <sz val="16"/>
        <rFont val="Times New Roman"/>
        <charset val="134"/>
      </rPr>
      <t>2023</t>
    </r>
    <r>
      <rPr>
        <sz val="16"/>
        <rFont val="仿宋_GB2312"/>
        <charset val="134"/>
      </rPr>
      <t>年小型水库工程维修养护项目</t>
    </r>
  </si>
  <si>
    <t>原州区境内</t>
  </si>
  <si>
    <r>
      <rPr>
        <sz val="16"/>
        <rFont val="仿宋_GB2312"/>
        <charset val="134"/>
      </rPr>
      <t>维修养护中小型水库</t>
    </r>
    <r>
      <rPr>
        <sz val="16"/>
        <rFont val="Times New Roman"/>
        <charset val="134"/>
      </rPr>
      <t>40</t>
    </r>
    <r>
      <rPr>
        <sz val="16"/>
        <rFont val="仿宋_GB2312"/>
        <charset val="134"/>
      </rPr>
      <t>座。</t>
    </r>
  </si>
  <si>
    <r>
      <rPr>
        <sz val="16"/>
        <rFont val="仿宋_GB2312"/>
        <charset val="134"/>
      </rPr>
      <t>总目标：通过维修养护中小型水库</t>
    </r>
    <r>
      <rPr>
        <sz val="16"/>
        <rFont val="Times New Roman"/>
        <charset val="134"/>
      </rPr>
      <t>40</t>
    </r>
    <r>
      <rPr>
        <sz val="16"/>
        <rFont val="仿宋_GB2312"/>
        <charset val="134"/>
      </rPr>
      <t>座，进一步保障农业和生活用水利用率；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</si>
  <si>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r>
      <rPr>
        <sz val="16"/>
        <rFont val="Times New Roman"/>
        <charset val="134"/>
      </rPr>
      <t>2023</t>
    </r>
    <r>
      <rPr>
        <sz val="16"/>
        <rFont val="仿宋_GB2312"/>
        <charset val="134"/>
      </rPr>
      <t>年山洪灾害非工程措施项目</t>
    </r>
  </si>
  <si>
    <t>预警系统升级改造，完善群策群防体系。</t>
  </si>
  <si>
    <r>
      <rPr>
        <sz val="16"/>
        <rFont val="仿宋_GB2312"/>
        <charset val="134"/>
      </rPr>
      <t>总目标：通过预警系统升级改造，完善群策群防体系。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</si>
  <si>
    <r>
      <rPr>
        <sz val="16"/>
        <rFont val="Times New Roman"/>
        <charset val="134"/>
      </rPr>
      <t>2023</t>
    </r>
    <r>
      <rPr>
        <sz val="16"/>
        <rFont val="仿宋_GB2312"/>
        <charset val="134"/>
      </rPr>
      <t>年三营镇团结村取水井管道延伸工程</t>
    </r>
  </si>
  <si>
    <t>三营镇</t>
  </si>
  <si>
    <r>
      <rPr>
        <sz val="16"/>
        <rFont val="仿宋_GB2312"/>
        <charset val="134"/>
      </rPr>
      <t>铺设直径</t>
    </r>
    <r>
      <rPr>
        <sz val="16"/>
        <rFont val="Times New Roman"/>
        <charset val="134"/>
      </rPr>
      <t>25</t>
    </r>
    <r>
      <rPr>
        <sz val="16"/>
        <rFont val="仿宋_GB2312"/>
        <charset val="134"/>
      </rPr>
      <t>毫米</t>
    </r>
    <r>
      <rPr>
        <sz val="16"/>
        <rFont val="Times New Roman"/>
        <charset val="134"/>
      </rPr>
      <t>PE</t>
    </r>
    <r>
      <rPr>
        <sz val="16"/>
        <rFont val="仿宋_GB2312"/>
        <charset val="134"/>
      </rPr>
      <t>配水管道</t>
    </r>
    <r>
      <rPr>
        <sz val="16"/>
        <rFont val="Times New Roman"/>
        <charset val="134"/>
      </rPr>
      <t>14.45</t>
    </r>
    <r>
      <rPr>
        <sz val="16"/>
        <rFont val="仿宋_GB2312"/>
        <charset val="134"/>
      </rPr>
      <t>公里，安装直径</t>
    </r>
    <r>
      <rPr>
        <sz val="16"/>
        <rFont val="Times New Roman"/>
        <charset val="134"/>
      </rPr>
      <t>25</t>
    </r>
    <r>
      <rPr>
        <sz val="16"/>
        <rFont val="仿宋_GB2312"/>
        <charset val="134"/>
      </rPr>
      <t>毫米的三通、塑料球阀和堵头各</t>
    </r>
    <r>
      <rPr>
        <sz val="16"/>
        <rFont val="Times New Roman"/>
        <charset val="134"/>
      </rPr>
      <t>860</t>
    </r>
    <r>
      <rPr>
        <sz val="16"/>
        <rFont val="仿宋_GB2312"/>
        <charset val="134"/>
      </rPr>
      <t>各。</t>
    </r>
  </si>
  <si>
    <r>
      <rPr>
        <sz val="16"/>
        <rFont val="仿宋_GB2312"/>
        <charset val="134"/>
      </rPr>
      <t>总目标：通过铺设管道</t>
    </r>
    <r>
      <rPr>
        <sz val="16"/>
        <rFont val="Times New Roman"/>
        <charset val="134"/>
      </rPr>
      <t>14.45</t>
    </r>
    <r>
      <rPr>
        <sz val="16"/>
        <rFont val="仿宋_GB2312"/>
        <charset val="134"/>
      </rPr>
      <t>公里，进一步保障农业和生活用水利用率；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</si>
  <si>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 xml:space="preserve"> </t>
  </si>
  <si>
    <r>
      <rPr>
        <sz val="16"/>
        <rFont val="仿宋_GB2312"/>
        <charset val="134"/>
      </rPr>
      <t>宁夏清水河综合治理工程</t>
    </r>
    <r>
      <rPr>
        <sz val="16"/>
        <rFont val="Times New Roman"/>
        <charset val="134"/>
      </rPr>
      <t>(</t>
    </r>
    <r>
      <rPr>
        <sz val="16"/>
        <rFont val="仿宋_GB2312"/>
        <charset val="134"/>
      </rPr>
      <t>原州区沈家河水库～沙葱沟段）</t>
    </r>
  </si>
  <si>
    <t>基础建设</t>
  </si>
  <si>
    <t>2022-2023</t>
  </si>
  <si>
    <r>
      <rPr>
        <sz val="16"/>
        <rFont val="仿宋_GB2312"/>
        <charset val="134"/>
      </rPr>
      <t>河道单侧砌护长</t>
    </r>
    <r>
      <rPr>
        <sz val="16"/>
        <rFont val="Times New Roman"/>
        <charset val="134"/>
      </rPr>
      <t>3.11</t>
    </r>
    <r>
      <rPr>
        <sz val="16"/>
        <rFont val="仿宋_GB2312"/>
        <charset val="134"/>
      </rPr>
      <t>公里。其中：蒋河水库库尾道路防护长</t>
    </r>
    <r>
      <rPr>
        <sz val="16"/>
        <rFont val="Times New Roman"/>
        <charset val="134"/>
      </rPr>
      <t>0.49</t>
    </r>
    <r>
      <rPr>
        <sz val="16"/>
        <rFont val="仿宋_GB2312"/>
        <charset val="134"/>
      </rPr>
      <t>公里，吴庄水库引水渠防护长</t>
    </r>
    <r>
      <rPr>
        <sz val="16"/>
        <rFont val="Times New Roman"/>
        <charset val="134"/>
      </rPr>
      <t>0.45</t>
    </r>
    <r>
      <rPr>
        <sz val="16"/>
        <rFont val="仿宋_GB2312"/>
        <charset val="134"/>
      </rPr>
      <t>公里，沈家河水库左岸防护长</t>
    </r>
    <r>
      <rPr>
        <sz val="16"/>
        <rFont val="Times New Roman"/>
        <charset val="134"/>
      </rPr>
      <t>2.17</t>
    </r>
    <r>
      <rPr>
        <sz val="16"/>
        <rFont val="仿宋_GB2312"/>
        <charset val="134"/>
      </rPr>
      <t>公里，治理高边坡</t>
    </r>
    <r>
      <rPr>
        <sz val="16"/>
        <rFont val="Times New Roman"/>
        <charset val="134"/>
      </rPr>
      <t>1</t>
    </r>
    <r>
      <rPr>
        <sz val="16"/>
        <rFont val="仿宋_GB2312"/>
        <charset val="134"/>
      </rPr>
      <t>处总长</t>
    </r>
    <r>
      <rPr>
        <sz val="16"/>
        <rFont val="Times New Roman"/>
        <charset val="134"/>
      </rPr>
      <t>874</t>
    </r>
    <r>
      <rPr>
        <sz val="16"/>
        <rFont val="仿宋_GB2312"/>
        <charset val="134"/>
      </rPr>
      <t>米。</t>
    </r>
  </si>
  <si>
    <r>
      <rPr>
        <sz val="16"/>
        <rFont val="仿宋_GB2312"/>
        <charset val="134"/>
      </rPr>
      <t>总目标：通过河道单侧砌护长</t>
    </r>
    <r>
      <rPr>
        <sz val="16"/>
        <rFont val="Times New Roman"/>
        <charset val="134"/>
      </rPr>
      <t>3.11</t>
    </r>
    <r>
      <rPr>
        <sz val="16"/>
        <rFont val="仿宋_GB2312"/>
        <charset val="134"/>
      </rPr>
      <t>公里，进一步保障农业和生活用水利用率；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</si>
  <si>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中水资源化利用项目（一期）工程</t>
  </si>
  <si>
    <r>
      <rPr>
        <sz val="16"/>
        <rFont val="仿宋_GB2312"/>
        <charset val="134"/>
      </rPr>
      <t>新建扬水泵站</t>
    </r>
    <r>
      <rPr>
        <sz val="16"/>
        <rFont val="Times New Roman"/>
        <charset val="134"/>
      </rPr>
      <t>2</t>
    </r>
    <r>
      <rPr>
        <sz val="16"/>
        <rFont val="仿宋_GB2312"/>
        <charset val="134"/>
      </rPr>
      <t>座，调蓄水池</t>
    </r>
    <r>
      <rPr>
        <sz val="16"/>
        <rFont val="Times New Roman"/>
        <charset val="134"/>
      </rPr>
      <t>6</t>
    </r>
    <r>
      <rPr>
        <sz val="16"/>
        <rFont val="仿宋_GB2312"/>
        <charset val="134"/>
      </rPr>
      <t>座，各类阀井</t>
    </r>
    <r>
      <rPr>
        <sz val="16"/>
        <rFont val="Times New Roman"/>
        <charset val="134"/>
      </rPr>
      <t>20</t>
    </r>
    <r>
      <rPr>
        <sz val="16"/>
        <rFont val="仿宋_GB2312"/>
        <charset val="134"/>
      </rPr>
      <t>座，铺设扬水管道</t>
    </r>
    <r>
      <rPr>
        <sz val="16"/>
        <rFont val="Times New Roman"/>
        <charset val="134"/>
      </rPr>
      <t>6.15</t>
    </r>
    <r>
      <rPr>
        <sz val="16"/>
        <rFont val="仿宋_GB2312"/>
        <charset val="134"/>
      </rPr>
      <t>公里，田间管道</t>
    </r>
    <r>
      <rPr>
        <sz val="16"/>
        <rFont val="Times New Roman"/>
        <charset val="134"/>
      </rPr>
      <t>10.28</t>
    </r>
    <r>
      <rPr>
        <sz val="16"/>
        <rFont val="仿宋_GB2312"/>
        <charset val="134"/>
      </rPr>
      <t>公里。配套生态林灌溉面积</t>
    </r>
    <r>
      <rPr>
        <sz val="16"/>
        <rFont val="Times New Roman"/>
        <charset val="134"/>
      </rPr>
      <t>6298</t>
    </r>
    <r>
      <rPr>
        <sz val="16"/>
        <rFont val="仿宋_GB2312"/>
        <charset val="134"/>
      </rPr>
      <t>亩</t>
    </r>
  </si>
  <si>
    <r>
      <rPr>
        <sz val="16"/>
        <rFont val="仿宋_GB2312"/>
        <charset val="134"/>
      </rPr>
      <t>总目标：通过水泵站</t>
    </r>
    <r>
      <rPr>
        <sz val="16"/>
        <rFont val="Times New Roman"/>
        <charset val="134"/>
      </rPr>
      <t>2</t>
    </r>
    <r>
      <rPr>
        <sz val="16"/>
        <rFont val="仿宋_GB2312"/>
        <charset val="134"/>
      </rPr>
      <t>座，调蓄水池</t>
    </r>
    <r>
      <rPr>
        <sz val="16"/>
        <rFont val="Times New Roman"/>
        <charset val="134"/>
      </rPr>
      <t>6</t>
    </r>
    <r>
      <rPr>
        <sz val="16"/>
        <rFont val="仿宋_GB2312"/>
        <charset val="134"/>
      </rPr>
      <t>座，各类阀井</t>
    </r>
    <r>
      <rPr>
        <sz val="16"/>
        <rFont val="Times New Roman"/>
        <charset val="134"/>
      </rPr>
      <t>20</t>
    </r>
    <r>
      <rPr>
        <sz val="16"/>
        <rFont val="仿宋_GB2312"/>
        <charset val="134"/>
      </rPr>
      <t>座，铺设扬水管道</t>
    </r>
    <r>
      <rPr>
        <sz val="16"/>
        <rFont val="Times New Roman"/>
        <charset val="134"/>
      </rPr>
      <t>6.15</t>
    </r>
    <r>
      <rPr>
        <sz val="16"/>
        <rFont val="仿宋_GB2312"/>
        <charset val="134"/>
      </rPr>
      <t>公里，田间管道</t>
    </r>
    <r>
      <rPr>
        <sz val="16"/>
        <rFont val="Times New Roman"/>
        <charset val="134"/>
      </rPr>
      <t>10.28</t>
    </r>
    <r>
      <rPr>
        <sz val="16"/>
        <rFont val="仿宋_GB2312"/>
        <charset val="134"/>
      </rPr>
      <t>公里，进一步保障农业和生活用水利用率；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</si>
  <si>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r>
      <rPr>
        <sz val="16"/>
        <rFont val="仿宋_GB2312"/>
        <charset val="134"/>
      </rPr>
      <t>2023年清水河</t>
    </r>
    <r>
      <rPr>
        <sz val="16"/>
        <rFont val="Times New Roman"/>
        <charset val="134"/>
      </rPr>
      <t>(</t>
    </r>
    <r>
      <rPr>
        <sz val="16"/>
        <rFont val="仿宋_GB2312"/>
        <charset val="134"/>
      </rPr>
      <t>原州段</t>
    </r>
    <r>
      <rPr>
        <sz val="16"/>
        <rFont val="Times New Roman"/>
        <charset val="134"/>
      </rPr>
      <t>)</t>
    </r>
    <r>
      <rPr>
        <sz val="16"/>
        <rFont val="仿宋_GB2312"/>
        <charset val="134"/>
      </rPr>
      <t>二营湿地建设与生态</t>
    </r>
    <r>
      <rPr>
        <sz val="16"/>
        <rFont val="Times New Roman"/>
        <charset val="134"/>
      </rPr>
      <t xml:space="preserve"> </t>
    </r>
    <r>
      <rPr>
        <sz val="16"/>
        <rFont val="仿宋_GB2312"/>
        <charset val="134"/>
      </rPr>
      <t>修复工程</t>
    </r>
  </si>
  <si>
    <r>
      <rPr>
        <sz val="16"/>
        <rFont val="仿宋_GB2312"/>
        <charset val="134"/>
      </rPr>
      <t>二营湿地建设内容：表流湿地占地面积</t>
    </r>
    <r>
      <rPr>
        <sz val="16"/>
        <rFont val="Times New Roman"/>
        <charset val="134"/>
      </rPr>
      <t xml:space="preserve">19.18 </t>
    </r>
    <r>
      <rPr>
        <sz val="16"/>
        <rFont val="仿宋_GB2312"/>
        <charset val="134"/>
      </rPr>
      <t>公顷。湿地管线</t>
    </r>
    <r>
      <rPr>
        <sz val="16"/>
        <rFont val="Times New Roman"/>
        <charset val="134"/>
      </rPr>
      <t>485</t>
    </r>
    <r>
      <rPr>
        <sz val="16"/>
        <rFont val="仿宋_GB2312"/>
        <charset val="134"/>
      </rPr>
      <t>米</t>
    </r>
    <r>
      <rPr>
        <sz val="16"/>
        <rFont val="Times New Roman"/>
        <charset val="134"/>
      </rPr>
      <t>,</t>
    </r>
    <r>
      <rPr>
        <sz val="16"/>
        <rFont val="仿宋_GB2312"/>
        <charset val="134"/>
      </rPr>
      <t>道路长</t>
    </r>
    <r>
      <rPr>
        <sz val="16"/>
        <rFont val="Times New Roman"/>
        <charset val="134"/>
      </rPr>
      <t>4752</t>
    </r>
    <r>
      <rPr>
        <sz val="16"/>
        <rFont val="仿宋_GB2312"/>
        <charset val="134"/>
      </rPr>
      <t>米</t>
    </r>
    <r>
      <rPr>
        <sz val="16"/>
        <rFont val="Times New Roman"/>
        <charset val="134"/>
      </rPr>
      <t>,</t>
    </r>
    <r>
      <rPr>
        <sz val="16"/>
        <rFont val="仿宋_GB2312"/>
        <charset val="134"/>
      </rPr>
      <t>、生态护岸</t>
    </r>
    <r>
      <rPr>
        <sz val="16"/>
        <rFont val="Times New Roman"/>
        <charset val="134"/>
      </rPr>
      <t>953</t>
    </r>
    <r>
      <rPr>
        <sz val="16"/>
        <rFont val="仿宋_GB2312"/>
        <charset val="134"/>
      </rPr>
      <t>米。取水口</t>
    </r>
    <r>
      <rPr>
        <sz val="16"/>
        <rFont val="Times New Roman"/>
        <charset val="134"/>
      </rPr>
      <t>1</t>
    </r>
    <r>
      <rPr>
        <sz val="16"/>
        <rFont val="仿宋_GB2312"/>
        <charset val="134"/>
      </rPr>
      <t>座。河口湿地建设内容：表流湿地占地面积</t>
    </r>
    <r>
      <rPr>
        <sz val="16"/>
        <rFont val="Times New Roman"/>
        <charset val="134"/>
      </rPr>
      <t xml:space="preserve">3.05 </t>
    </r>
    <r>
      <rPr>
        <sz val="16"/>
        <rFont val="仿宋_GB2312"/>
        <charset val="134"/>
      </rPr>
      <t>公顷。湿地管线</t>
    </r>
    <r>
      <rPr>
        <sz val="16"/>
        <rFont val="Times New Roman"/>
        <charset val="134"/>
      </rPr>
      <t>112</t>
    </r>
    <r>
      <rPr>
        <sz val="16"/>
        <rFont val="仿宋_GB2312"/>
        <charset val="134"/>
      </rPr>
      <t>米</t>
    </r>
    <r>
      <rPr>
        <sz val="16"/>
        <rFont val="Times New Roman"/>
        <charset val="134"/>
      </rPr>
      <t>,</t>
    </r>
    <r>
      <rPr>
        <sz val="16"/>
        <rFont val="仿宋_GB2312"/>
        <charset val="134"/>
      </rPr>
      <t>道路长</t>
    </r>
    <r>
      <rPr>
        <sz val="16"/>
        <rFont val="Times New Roman"/>
        <charset val="134"/>
      </rPr>
      <t>1114</t>
    </r>
    <r>
      <rPr>
        <sz val="16"/>
        <rFont val="仿宋_GB2312"/>
        <charset val="134"/>
      </rPr>
      <t>米。拦水潜坝</t>
    </r>
    <r>
      <rPr>
        <sz val="16"/>
        <rFont val="Times New Roman"/>
        <charset val="134"/>
      </rPr>
      <t>1</t>
    </r>
    <r>
      <rPr>
        <sz val="16"/>
        <rFont val="仿宋_GB2312"/>
        <charset val="134"/>
      </rPr>
      <t>座，取水口</t>
    </r>
    <r>
      <rPr>
        <sz val="16"/>
        <rFont val="Times New Roman"/>
        <charset val="134"/>
      </rPr>
      <t>1</t>
    </r>
    <r>
      <rPr>
        <sz val="16"/>
        <rFont val="仿宋_GB2312"/>
        <charset val="134"/>
      </rPr>
      <t>座，种植陆生小叶杨等景观植物。</t>
    </r>
  </si>
  <si>
    <r>
      <rPr>
        <sz val="16"/>
        <rFont val="仿宋_GB2312"/>
        <charset val="134"/>
      </rPr>
      <t>总目标：通过建设湿地</t>
    </r>
    <r>
      <rPr>
        <sz val="16"/>
        <rFont val="Times New Roman"/>
        <charset val="134"/>
      </rPr>
      <t>2</t>
    </r>
    <r>
      <rPr>
        <sz val="16"/>
        <rFont val="仿宋_GB2312"/>
        <charset val="134"/>
      </rPr>
      <t>处，进一步保障农业和生活用水利用率；
质量指标</t>
    </r>
    <r>
      <rPr>
        <sz val="16"/>
        <rFont val="Times New Roman"/>
        <charset val="134"/>
      </rPr>
      <t>:</t>
    </r>
    <r>
      <rPr>
        <sz val="16"/>
        <rFont val="仿宋_GB2312"/>
        <charset val="134"/>
      </rPr>
      <t>项目验收合格率</t>
    </r>
    <r>
      <rPr>
        <sz val="16"/>
        <rFont val="Times New Roman"/>
        <charset val="134"/>
      </rPr>
      <t>100%</t>
    </r>
    <r>
      <rPr>
        <sz val="16"/>
        <rFont val="仿宋_GB2312"/>
        <charset val="134"/>
      </rPr>
      <t>。
时效指标：项目完成及时率</t>
    </r>
    <r>
      <rPr>
        <sz val="16"/>
        <rFont val="Times New Roman"/>
        <charset val="134"/>
      </rPr>
      <t>100%</t>
    </r>
    <r>
      <rPr>
        <sz val="16"/>
        <rFont val="仿宋_GB2312"/>
        <charset val="134"/>
      </rPr>
      <t>。
生态效益指标</t>
    </r>
    <r>
      <rPr>
        <sz val="16"/>
        <rFont val="Times New Roman"/>
        <charset val="134"/>
      </rPr>
      <t>:</t>
    </r>
    <r>
      <rPr>
        <sz val="16"/>
        <rFont val="仿宋_GB2312"/>
        <charset val="134"/>
      </rPr>
      <t>水资源利用率比上年提高。
可持续影响指标：使用年限</t>
    </r>
    <r>
      <rPr>
        <sz val="16"/>
        <rFont val="Times New Roman"/>
        <charset val="134"/>
      </rPr>
      <t>15</t>
    </r>
    <r>
      <rPr>
        <sz val="16"/>
        <rFont val="仿宋_GB2312"/>
        <charset val="134"/>
      </rPr>
      <t>年。
服务对象满意度指标：项目区人口满意度为</t>
    </r>
    <r>
      <rPr>
        <sz val="16"/>
        <rFont val="Times New Roman"/>
        <charset val="134"/>
      </rPr>
      <t>95%</t>
    </r>
    <r>
      <rPr>
        <sz val="16"/>
        <rFont val="仿宋_GB2312"/>
        <charset val="134"/>
      </rPr>
      <t>。</t>
    </r>
  </si>
  <si>
    <t>六</t>
  </si>
  <si>
    <t>乡村振兴局</t>
  </si>
  <si>
    <t>雨露计划</t>
  </si>
  <si>
    <r>
      <rPr>
        <sz val="16"/>
        <rFont val="Times New Roman"/>
        <charset val="134"/>
      </rPr>
      <t>2022</t>
    </r>
    <r>
      <rPr>
        <sz val="16"/>
        <rFont val="仿宋_GB2312"/>
        <charset val="134"/>
      </rPr>
      <t>年秋季和</t>
    </r>
    <r>
      <rPr>
        <sz val="16"/>
        <rFont val="Times New Roman"/>
        <charset val="134"/>
      </rPr>
      <t>2023</t>
    </r>
    <r>
      <rPr>
        <sz val="16"/>
        <rFont val="仿宋_GB2312"/>
        <charset val="134"/>
      </rPr>
      <t>年春季每年</t>
    </r>
    <r>
      <rPr>
        <sz val="16"/>
        <rFont val="Times New Roman"/>
        <charset val="134"/>
      </rPr>
      <t>3000</t>
    </r>
    <r>
      <rPr>
        <sz val="16"/>
        <rFont val="仿宋_GB2312"/>
        <charset val="134"/>
      </rPr>
      <t>元，分春秋两季补助，每次补助</t>
    </r>
    <r>
      <rPr>
        <sz val="16"/>
        <rFont val="Times New Roman"/>
        <charset val="134"/>
      </rPr>
      <t>1500</t>
    </r>
    <r>
      <rPr>
        <sz val="16"/>
        <rFont val="仿宋_GB2312"/>
        <charset val="134"/>
      </rPr>
      <t>元，</t>
    </r>
    <r>
      <rPr>
        <sz val="16"/>
        <rFont val="Times New Roman"/>
        <charset val="134"/>
      </rPr>
      <t>2023</t>
    </r>
    <r>
      <rPr>
        <sz val="16"/>
        <rFont val="仿宋_GB2312"/>
        <charset val="134"/>
      </rPr>
      <t>年秋季开始每学期补助</t>
    </r>
    <r>
      <rPr>
        <sz val="16"/>
        <rFont val="Times New Roman"/>
        <charset val="134"/>
      </rPr>
      <t>2000</t>
    </r>
    <r>
      <rPr>
        <sz val="16"/>
        <rFont val="仿宋_GB2312"/>
        <charset val="134"/>
      </rPr>
      <t>元</t>
    </r>
  </si>
  <si>
    <r>
      <rPr>
        <sz val="16"/>
        <rFont val="Times New Roman"/>
        <charset val="134"/>
      </rPr>
      <t>11</t>
    </r>
    <r>
      <rPr>
        <sz val="16"/>
        <rFont val="仿宋_GB2312"/>
        <charset val="134"/>
      </rPr>
      <t>个乡镇和</t>
    </r>
    <r>
      <rPr>
        <sz val="16"/>
        <rFont val="Times New Roman"/>
        <charset val="134"/>
      </rPr>
      <t>2</t>
    </r>
    <r>
      <rPr>
        <sz val="16"/>
        <rFont val="仿宋_GB2312"/>
        <charset val="134"/>
      </rPr>
      <t>个街道办</t>
    </r>
  </si>
  <si>
    <t>2023.1-2023.12</t>
  </si>
  <si>
    <t>白雪梅</t>
  </si>
  <si>
    <r>
      <rPr>
        <sz val="16"/>
        <rFont val="仿宋_GB2312"/>
        <charset val="134"/>
      </rPr>
      <t>用于补助</t>
    </r>
    <r>
      <rPr>
        <sz val="16"/>
        <rFont val="Times New Roman"/>
        <charset val="134"/>
      </rPr>
      <t>2022</t>
    </r>
    <r>
      <rPr>
        <sz val="16"/>
        <rFont val="仿宋_GB2312"/>
        <charset val="134"/>
      </rPr>
      <t>年秋季学期和</t>
    </r>
    <r>
      <rPr>
        <sz val="16"/>
        <rFont val="Times New Roman"/>
        <charset val="134"/>
      </rPr>
      <t>2023</t>
    </r>
    <r>
      <rPr>
        <sz val="16"/>
        <rFont val="仿宋_GB2312"/>
        <charset val="134"/>
      </rPr>
      <t>年春秋脱贫户、监测帮扶户全日制普通中专、职业高中、技工学校、成人中专、全日制普通大专、高职院校、技师学院在校学生，分春秋两季补助，</t>
    </r>
    <r>
      <rPr>
        <sz val="16"/>
        <rFont val="Times New Roman"/>
        <charset val="134"/>
      </rPr>
      <t>2022</t>
    </r>
    <r>
      <rPr>
        <sz val="16"/>
        <rFont val="仿宋_GB2312"/>
        <charset val="134"/>
      </rPr>
      <t>年秋季和</t>
    </r>
    <r>
      <rPr>
        <sz val="16"/>
        <rFont val="Times New Roman"/>
        <charset val="134"/>
      </rPr>
      <t>2023</t>
    </r>
    <r>
      <rPr>
        <sz val="16"/>
        <rFont val="仿宋_GB2312"/>
        <charset val="134"/>
      </rPr>
      <t>年春季每年</t>
    </r>
    <r>
      <rPr>
        <sz val="16"/>
        <rFont val="Times New Roman"/>
        <charset val="134"/>
      </rPr>
      <t>3000</t>
    </r>
    <r>
      <rPr>
        <sz val="16"/>
        <rFont val="仿宋_GB2312"/>
        <charset val="134"/>
      </rPr>
      <t>元，分春秋两季补助，每次补助</t>
    </r>
    <r>
      <rPr>
        <sz val="16"/>
        <rFont val="Times New Roman"/>
        <charset val="134"/>
      </rPr>
      <t>1500</t>
    </r>
    <r>
      <rPr>
        <sz val="16"/>
        <rFont val="仿宋_GB2312"/>
        <charset val="134"/>
      </rPr>
      <t>元，</t>
    </r>
    <r>
      <rPr>
        <sz val="16"/>
        <rFont val="Times New Roman"/>
        <charset val="134"/>
      </rPr>
      <t>2023</t>
    </r>
    <r>
      <rPr>
        <sz val="16"/>
        <rFont val="仿宋_GB2312"/>
        <charset val="134"/>
      </rPr>
      <t>年秋季开始每学期补助</t>
    </r>
    <r>
      <rPr>
        <sz val="16"/>
        <rFont val="Times New Roman"/>
        <charset val="134"/>
      </rPr>
      <t>2000</t>
    </r>
    <r>
      <rPr>
        <sz val="16"/>
        <rFont val="仿宋_GB2312"/>
        <charset val="134"/>
      </rPr>
      <t>元。当年秋季雨露计划按照国办标注时间当年补贴</t>
    </r>
    <r>
      <rPr>
        <sz val="16"/>
        <rFont val="Times New Roman"/>
        <charset val="134"/>
      </rPr>
      <t>,</t>
    </r>
    <r>
      <rPr>
        <sz val="16"/>
        <rFont val="仿宋_GB2312"/>
        <charset val="134"/>
      </rPr>
      <t>剩余人和资金全部滚动至下一年和春季雨露计划人数一起申请资金同时予以补贴。</t>
    </r>
  </si>
  <si>
    <r>
      <rPr>
        <sz val="16"/>
        <rFont val="仿宋_GB2312"/>
        <charset val="134"/>
      </rPr>
      <t>总目标：通过资助脱贫户及监测户中高职子女人数</t>
    </r>
    <r>
      <rPr>
        <sz val="16"/>
        <rFont val="Times New Roman"/>
        <charset val="134"/>
      </rPr>
      <t>3700</t>
    </r>
    <r>
      <rPr>
        <sz val="16"/>
        <rFont val="仿宋_GB2312"/>
        <charset val="134"/>
      </rPr>
      <t>人，进一步提高贫困家庭人口就业能力；</t>
    </r>
    <r>
      <rPr>
        <sz val="16"/>
        <rFont val="Times New Roman"/>
        <charset val="134"/>
      </rPr>
      <t xml:space="preserve">
</t>
    </r>
    <r>
      <rPr>
        <sz val="16"/>
        <rFont val="仿宋_GB2312"/>
        <charset val="134"/>
      </rPr>
      <t>质量指标：资助标准达标率</t>
    </r>
    <r>
      <rPr>
        <sz val="16"/>
        <rFont val="Times New Roman"/>
        <charset val="134"/>
      </rPr>
      <t xml:space="preserve">100%; 
</t>
    </r>
    <r>
      <rPr>
        <sz val="16"/>
        <rFont val="仿宋_GB2312"/>
        <charset val="134"/>
      </rPr>
      <t>时效指标：资助经费及时发放率</t>
    </r>
    <r>
      <rPr>
        <sz val="16"/>
        <rFont val="Times New Roman"/>
        <charset val="134"/>
      </rPr>
      <t xml:space="preserve">100%;
</t>
    </r>
    <r>
      <rPr>
        <sz val="16"/>
        <rFont val="仿宋_GB2312"/>
        <charset val="134"/>
      </rPr>
      <t>服务对象满意度指标：受助脱贫户及监测户满意度</t>
    </r>
    <r>
      <rPr>
        <sz val="16"/>
        <rFont val="Times New Roman"/>
        <charset val="134"/>
      </rPr>
      <t>90%</t>
    </r>
  </si>
  <si>
    <r>
      <rPr>
        <sz val="16"/>
        <rFont val="Times New Roman"/>
        <charset val="134"/>
      </rPr>
      <t>2022-2023</t>
    </r>
    <r>
      <rPr>
        <sz val="16"/>
        <rFont val="仿宋_GB2312"/>
        <charset val="134"/>
      </rPr>
      <t>年脱贫小额信贷贴息</t>
    </r>
  </si>
  <si>
    <t>小额贷款贴息</t>
  </si>
  <si>
    <r>
      <rPr>
        <sz val="16"/>
        <rFont val="Times New Roman"/>
        <charset val="134"/>
      </rPr>
      <t>2023</t>
    </r>
    <r>
      <rPr>
        <sz val="16"/>
        <rFont val="仿宋_GB2312"/>
        <charset val="134"/>
      </rPr>
      <t>年</t>
    </r>
    <r>
      <rPr>
        <sz val="16"/>
        <rFont val="Times New Roman"/>
        <charset val="134"/>
      </rPr>
      <t>1-12</t>
    </r>
    <r>
      <rPr>
        <sz val="16"/>
        <rFont val="仿宋_GB2312"/>
        <charset val="134"/>
      </rPr>
      <t>月</t>
    </r>
  </si>
  <si>
    <r>
      <rPr>
        <sz val="16"/>
        <rFont val="仿宋_GB2312"/>
        <charset val="134"/>
      </rPr>
      <t>用于对</t>
    </r>
    <r>
      <rPr>
        <sz val="16"/>
        <rFont val="Times New Roman"/>
        <charset val="134"/>
      </rPr>
      <t>2022</t>
    </r>
    <r>
      <rPr>
        <sz val="16"/>
        <rFont val="仿宋_GB2312"/>
        <charset val="134"/>
      </rPr>
      <t>年三、四季度和</t>
    </r>
    <r>
      <rPr>
        <sz val="16"/>
        <rFont val="Times New Roman"/>
        <charset val="134"/>
      </rPr>
      <t>2023</t>
    </r>
    <r>
      <rPr>
        <sz val="16"/>
        <rFont val="仿宋_GB2312"/>
        <charset val="134"/>
      </rPr>
      <t>年底一二三季度脱贫户、监测帮扶户的小额信贷贷款的贴息。</t>
    </r>
  </si>
  <si>
    <r>
      <rPr>
        <sz val="16"/>
        <rFont val="仿宋_GB2312"/>
        <charset val="134"/>
      </rPr>
      <t>总目标：用于脱贫人口及三类监测对象</t>
    </r>
    <r>
      <rPr>
        <sz val="16"/>
        <rFont val="Times New Roman"/>
        <charset val="134"/>
      </rPr>
      <t>5</t>
    </r>
    <r>
      <rPr>
        <sz val="16"/>
        <rFont val="仿宋_GB2312"/>
        <charset val="134"/>
      </rPr>
      <t>万元以内的贷款贴息，补贴脱贫小贷贴息3300万元，激发群众产业发展积极性，增加群众经营性收入；</t>
    </r>
    <r>
      <rPr>
        <sz val="16"/>
        <rFont val="Times New Roman"/>
        <charset val="134"/>
      </rPr>
      <t xml:space="preserve">
</t>
    </r>
    <r>
      <rPr>
        <sz val="16"/>
        <rFont val="仿宋_GB2312"/>
        <charset val="134"/>
      </rPr>
      <t>质量指标：补贴对象的精准度</t>
    </r>
    <r>
      <rPr>
        <sz val="16"/>
        <rFont val="Times New Roman"/>
        <charset val="134"/>
      </rPr>
      <t xml:space="preserve">100%;
</t>
    </r>
    <r>
      <rPr>
        <sz val="16"/>
        <rFont val="仿宋_GB2312"/>
        <charset val="134"/>
      </rPr>
      <t>时效指标：贷款贴息按季度进行</t>
    </r>
    <r>
      <rPr>
        <sz val="16"/>
        <rFont val="Times New Roman"/>
        <charset val="134"/>
      </rPr>
      <t xml:space="preserve">100%;
</t>
    </r>
    <r>
      <rPr>
        <sz val="16"/>
        <rFont val="仿宋_GB2312"/>
        <charset val="134"/>
      </rPr>
      <t>社会效益指标：受益象户数</t>
    </r>
    <r>
      <rPr>
        <sz val="16"/>
        <rFont val="Times New Roman"/>
        <charset val="134"/>
      </rPr>
      <t>25521</t>
    </r>
    <r>
      <rPr>
        <sz val="16"/>
        <rFont val="仿宋_GB2312"/>
        <charset val="134"/>
      </rPr>
      <t>户</t>
    </r>
    <r>
      <rPr>
        <sz val="16"/>
        <rFont val="Times New Roman"/>
        <charset val="134"/>
      </rPr>
      <t xml:space="preserve">; 
</t>
    </r>
    <r>
      <rPr>
        <sz val="16"/>
        <rFont val="仿宋_GB2312"/>
        <charset val="134"/>
      </rPr>
      <t>服务对象满意度指标：受益对象满意度</t>
    </r>
    <r>
      <rPr>
        <sz val="16"/>
        <rFont val="Times New Roman"/>
        <charset val="134"/>
      </rPr>
      <t>90%.</t>
    </r>
  </si>
  <si>
    <t>七</t>
  </si>
  <si>
    <t>自然资源局</t>
  </si>
  <si>
    <r>
      <rPr>
        <sz val="16"/>
        <rFont val="Times New Roman"/>
        <charset val="134"/>
      </rPr>
      <t>2023</t>
    </r>
    <r>
      <rPr>
        <sz val="16"/>
        <rFont val="仿宋_GB2312"/>
        <charset val="134"/>
      </rPr>
      <t>年林业特色优势产业项目</t>
    </r>
  </si>
  <si>
    <r>
      <rPr>
        <sz val="16"/>
        <rFont val="仿宋_GB2312"/>
        <charset val="134"/>
      </rPr>
      <t>新建连片</t>
    </r>
    <r>
      <rPr>
        <sz val="16"/>
        <rFont val="Times New Roman"/>
        <charset val="134"/>
      </rPr>
      <t>30</t>
    </r>
    <r>
      <rPr>
        <sz val="16"/>
        <rFont val="仿宋_GB2312"/>
        <charset val="134"/>
      </rPr>
      <t>亩以上的芽用枸杞标准化基地，每亩奖补</t>
    </r>
    <r>
      <rPr>
        <sz val="16"/>
        <rFont val="Times New Roman"/>
        <charset val="134"/>
      </rPr>
      <t>4000</t>
    </r>
    <r>
      <rPr>
        <sz val="16"/>
        <rFont val="仿宋_GB2312"/>
        <charset val="134"/>
      </rPr>
      <t>元，分三年兑现，第一年</t>
    </r>
    <r>
      <rPr>
        <sz val="16"/>
        <rFont val="Times New Roman"/>
        <charset val="134"/>
      </rPr>
      <t>2000</t>
    </r>
    <r>
      <rPr>
        <sz val="16"/>
        <rFont val="仿宋_GB2312"/>
        <charset val="134"/>
      </rPr>
      <t>元</t>
    </r>
    <r>
      <rPr>
        <sz val="16"/>
        <rFont val="Times New Roman"/>
        <charset val="134"/>
      </rPr>
      <t>/</t>
    </r>
    <r>
      <rPr>
        <sz val="16"/>
        <rFont val="仿宋_GB2312"/>
        <charset val="134"/>
      </rPr>
      <t>亩，第二年</t>
    </r>
    <r>
      <rPr>
        <sz val="16"/>
        <rFont val="Times New Roman"/>
        <charset val="134"/>
      </rPr>
      <t>800</t>
    </r>
    <r>
      <rPr>
        <sz val="16"/>
        <rFont val="仿宋_GB2312"/>
        <charset val="134"/>
      </rPr>
      <t>元</t>
    </r>
    <r>
      <rPr>
        <sz val="16"/>
        <rFont val="Times New Roman"/>
        <charset val="134"/>
      </rPr>
      <t>/</t>
    </r>
    <r>
      <rPr>
        <sz val="16"/>
        <rFont val="仿宋_GB2312"/>
        <charset val="134"/>
      </rPr>
      <t>亩，第三年</t>
    </r>
    <r>
      <rPr>
        <sz val="16"/>
        <rFont val="Times New Roman"/>
        <charset val="134"/>
      </rPr>
      <t>1200</t>
    </r>
    <r>
      <rPr>
        <sz val="16"/>
        <rFont val="仿宋_GB2312"/>
        <charset val="134"/>
      </rPr>
      <t>元</t>
    </r>
    <r>
      <rPr>
        <sz val="16"/>
        <rFont val="Times New Roman"/>
        <charset val="134"/>
      </rPr>
      <t>/</t>
    </r>
    <r>
      <rPr>
        <sz val="16"/>
        <rFont val="仿宋_GB2312"/>
        <charset val="134"/>
      </rPr>
      <t>亩</t>
    </r>
  </si>
  <si>
    <t>三营镇   彭堡镇</t>
  </si>
  <si>
    <r>
      <rPr>
        <sz val="16"/>
        <rFont val="Times New Roman"/>
        <charset val="134"/>
      </rPr>
      <t>2023</t>
    </r>
    <r>
      <rPr>
        <sz val="16"/>
        <rFont val="仿宋_GB2312"/>
        <charset val="134"/>
      </rPr>
      <t>年</t>
    </r>
    <r>
      <rPr>
        <sz val="16"/>
        <rFont val="Times New Roman"/>
        <charset val="134"/>
      </rPr>
      <t>3-10</t>
    </r>
    <r>
      <rPr>
        <sz val="16"/>
        <rFont val="仿宋_GB2312"/>
        <charset val="134"/>
      </rPr>
      <t>月</t>
    </r>
  </si>
  <si>
    <t>马文军</t>
  </si>
  <si>
    <r>
      <rPr>
        <sz val="16"/>
        <rFont val="仿宋_GB2312"/>
        <charset val="134"/>
      </rPr>
      <t>补贴</t>
    </r>
    <r>
      <rPr>
        <sz val="16"/>
        <rFont val="Times New Roman"/>
        <charset val="134"/>
      </rPr>
      <t>2021</t>
    </r>
    <r>
      <rPr>
        <sz val="16"/>
        <rFont val="仿宋_GB2312"/>
        <charset val="134"/>
      </rPr>
      <t>年种植芽用枸杞</t>
    </r>
    <r>
      <rPr>
        <sz val="16"/>
        <rFont val="Times New Roman"/>
        <charset val="134"/>
      </rPr>
      <t>980</t>
    </r>
    <r>
      <rPr>
        <sz val="16"/>
        <rFont val="仿宋_GB2312"/>
        <charset val="134"/>
      </rPr>
      <t>亩，补贴</t>
    </r>
    <r>
      <rPr>
        <sz val="16"/>
        <rFont val="Times New Roman"/>
        <charset val="134"/>
      </rPr>
      <t>2022</t>
    </r>
    <r>
      <rPr>
        <sz val="16"/>
        <rFont val="仿宋_GB2312"/>
        <charset val="134"/>
      </rPr>
      <t>年种植芽用枸杞</t>
    </r>
    <r>
      <rPr>
        <sz val="16"/>
        <rFont val="Times New Roman"/>
        <charset val="134"/>
      </rPr>
      <t>674</t>
    </r>
    <r>
      <rPr>
        <sz val="16"/>
        <rFont val="仿宋_GB2312"/>
        <charset val="134"/>
      </rPr>
      <t>亩。</t>
    </r>
  </si>
  <si>
    <r>
      <rPr>
        <sz val="16"/>
        <rFont val="仿宋_GB2312"/>
        <charset val="134"/>
      </rPr>
      <t>总体目标：通过项目补贴</t>
    </r>
    <r>
      <rPr>
        <sz val="16"/>
        <rFont val="Times New Roman"/>
        <charset val="134"/>
      </rPr>
      <t>2021</t>
    </r>
    <r>
      <rPr>
        <sz val="16"/>
        <rFont val="仿宋_GB2312"/>
        <charset val="134"/>
      </rPr>
      <t>年种植芽用枸杞</t>
    </r>
    <r>
      <rPr>
        <sz val="16"/>
        <rFont val="Times New Roman"/>
        <charset val="134"/>
      </rPr>
      <t>980</t>
    </r>
    <r>
      <rPr>
        <sz val="16"/>
        <rFont val="仿宋_GB2312"/>
        <charset val="134"/>
      </rPr>
      <t>亩，补贴</t>
    </r>
    <r>
      <rPr>
        <sz val="16"/>
        <rFont val="Times New Roman"/>
        <charset val="134"/>
      </rPr>
      <t>2022</t>
    </r>
    <r>
      <rPr>
        <sz val="16"/>
        <rFont val="仿宋_GB2312"/>
        <charset val="134"/>
      </rPr>
      <t>年种植芽用枸杞</t>
    </r>
    <r>
      <rPr>
        <sz val="16"/>
        <rFont val="Times New Roman"/>
        <charset val="134"/>
      </rPr>
      <t>674</t>
    </r>
    <r>
      <rPr>
        <sz val="16"/>
        <rFont val="仿宋_GB2312"/>
        <charset val="134"/>
      </rPr>
      <t>亩，增加群众务工收入；
质量指标：种植面积保存率达</t>
    </r>
    <r>
      <rPr>
        <sz val="16"/>
        <rFont val="Times New Roman"/>
        <charset val="134"/>
      </rPr>
      <t>100%</t>
    </r>
    <r>
      <rPr>
        <sz val="16"/>
        <rFont val="仿宋_GB2312"/>
        <charset val="134"/>
      </rPr>
      <t>，枸杞苗木保存率达</t>
    </r>
    <r>
      <rPr>
        <sz val="16"/>
        <rFont val="Times New Roman"/>
        <charset val="134"/>
      </rPr>
      <t>85%</t>
    </r>
    <r>
      <rPr>
        <sz val="16"/>
        <rFont val="仿宋_GB2312"/>
        <charset val="134"/>
      </rPr>
      <t>以上；
时效指标：工程进度</t>
    </r>
    <r>
      <rPr>
        <sz val="16"/>
        <rFont val="Times New Roman"/>
        <charset val="134"/>
      </rPr>
      <t>100%</t>
    </r>
    <r>
      <rPr>
        <sz val="16"/>
        <rFont val="仿宋_GB2312"/>
        <charset val="134"/>
      </rPr>
      <t>；
成本指标：项目总投入171万元；
社会效益指标：受益人数</t>
    </r>
    <r>
      <rPr>
        <sz val="16"/>
        <rFont val="Times New Roman"/>
        <charset val="134"/>
      </rPr>
      <t>42</t>
    </r>
    <r>
      <rPr>
        <sz val="16"/>
        <rFont val="仿宋_GB2312"/>
        <charset val="134"/>
      </rPr>
      <t>户、</t>
    </r>
    <r>
      <rPr>
        <sz val="16"/>
        <rFont val="Times New Roman"/>
        <charset val="134"/>
      </rPr>
      <t>126</t>
    </r>
    <r>
      <rPr>
        <sz val="16"/>
        <rFont val="仿宋_GB2312"/>
        <charset val="134"/>
      </rPr>
      <t>人；
服务对象满意度指标：受益人口满意度</t>
    </r>
    <r>
      <rPr>
        <sz val="16"/>
        <rFont val="Times New Roman"/>
        <charset val="134"/>
      </rPr>
      <t>85%</t>
    </r>
    <r>
      <rPr>
        <sz val="16"/>
        <rFont val="仿宋_GB2312"/>
        <charset val="134"/>
      </rPr>
      <t>。</t>
    </r>
  </si>
  <si>
    <t>2023年彭堡镇姚磨村设施果树</t>
  </si>
  <si>
    <t>彭堡镇姚磨村</t>
  </si>
  <si>
    <r>
      <rPr>
        <sz val="16"/>
        <rFont val="仿宋_GB2312"/>
        <charset val="134"/>
      </rPr>
      <t>在原州区彭堡镇姚磨村种植设施樱桃</t>
    </r>
    <r>
      <rPr>
        <sz val="16"/>
        <rFont val="Times New Roman"/>
        <charset val="134"/>
      </rPr>
      <t>3</t>
    </r>
    <r>
      <rPr>
        <sz val="16"/>
        <rFont val="仿宋_GB2312"/>
        <charset val="134"/>
      </rPr>
      <t>棚</t>
    </r>
    <r>
      <rPr>
        <sz val="16"/>
        <rFont val="Times New Roman"/>
        <charset val="134"/>
      </rPr>
      <t>2000</t>
    </r>
    <r>
      <rPr>
        <sz val="16"/>
        <rFont val="仿宋_GB2312"/>
        <charset val="134"/>
      </rPr>
      <t>株。</t>
    </r>
  </si>
  <si>
    <r>
      <rPr>
        <sz val="16"/>
        <rFont val="仿宋_GB2312"/>
        <charset val="134"/>
      </rPr>
      <t>数量指标：在彭堡镇姚磨村种植设施樱桃</t>
    </r>
    <r>
      <rPr>
        <sz val="16"/>
        <rFont val="Times New Roman"/>
        <charset val="134"/>
      </rPr>
      <t>3</t>
    </r>
    <r>
      <rPr>
        <sz val="16"/>
        <rFont val="仿宋_GB2312"/>
        <charset val="134"/>
      </rPr>
      <t>棚</t>
    </r>
    <r>
      <rPr>
        <sz val="16"/>
        <rFont val="Times New Roman"/>
        <charset val="134"/>
      </rPr>
      <t>2000</t>
    </r>
    <r>
      <rPr>
        <sz val="16"/>
        <rFont val="仿宋_GB2312"/>
        <charset val="134"/>
      </rPr>
      <t>株；
质量指标：苗木成活率</t>
    </r>
    <r>
      <rPr>
        <sz val="16"/>
        <rFont val="Times New Roman"/>
        <charset val="134"/>
      </rPr>
      <t>98%</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30</t>
    </r>
    <r>
      <rPr>
        <sz val="16"/>
        <rFont val="仿宋_GB2312"/>
        <charset val="134"/>
      </rPr>
      <t>万元；
社会效益指标：</t>
    </r>
    <r>
      <rPr>
        <sz val="16"/>
        <rFont val="Times New Roman"/>
        <charset val="134"/>
      </rPr>
      <t>2023</t>
    </r>
    <r>
      <rPr>
        <sz val="16"/>
        <rFont val="仿宋_GB2312"/>
        <charset val="134"/>
      </rPr>
      <t>年受益人数30户、150人；
服务对象满意度指标：受益人口满意度</t>
    </r>
    <r>
      <rPr>
        <sz val="16"/>
        <rFont val="Times New Roman"/>
        <charset val="134"/>
      </rPr>
      <t>85%</t>
    </r>
    <r>
      <rPr>
        <sz val="16"/>
        <rFont val="仿宋_GB2312"/>
        <charset val="134"/>
      </rPr>
      <t>。</t>
    </r>
  </si>
  <si>
    <r>
      <rPr>
        <sz val="16"/>
        <rFont val="Times New Roman"/>
        <charset val="134"/>
      </rPr>
      <t>2023</t>
    </r>
    <r>
      <rPr>
        <sz val="16"/>
        <rFont val="仿宋_GB2312"/>
        <charset val="134"/>
      </rPr>
      <t>年庭院经济林示范村建设项目</t>
    </r>
  </si>
  <si>
    <t>彭堡镇   头营镇   中河乡</t>
  </si>
  <si>
    <r>
      <rPr>
        <sz val="16"/>
        <rFont val="仿宋_GB2312"/>
        <charset val="134"/>
      </rPr>
      <t>种植红梅杏、山楂等庭院经济林</t>
    </r>
    <r>
      <rPr>
        <sz val="16"/>
        <rFont val="Times New Roman"/>
        <charset val="134"/>
      </rPr>
      <t>3</t>
    </r>
    <r>
      <rPr>
        <sz val="16"/>
        <rFont val="仿宋_GB2312"/>
        <charset val="134"/>
      </rPr>
      <t>万株，改造提升低质低效经果林</t>
    </r>
    <r>
      <rPr>
        <sz val="16"/>
        <rFont val="Times New Roman"/>
        <charset val="134"/>
      </rPr>
      <t>1000</t>
    </r>
    <r>
      <rPr>
        <sz val="16"/>
        <rFont val="仿宋_GB2312"/>
        <charset val="134"/>
      </rPr>
      <t>亩，打造庭院经济林示范村</t>
    </r>
    <r>
      <rPr>
        <sz val="16"/>
        <rFont val="Times New Roman"/>
        <charset val="134"/>
      </rPr>
      <t>2</t>
    </r>
    <r>
      <rPr>
        <sz val="16"/>
        <rFont val="仿宋_GB2312"/>
        <charset val="134"/>
      </rPr>
      <t>个。</t>
    </r>
  </si>
  <si>
    <r>
      <rPr>
        <sz val="16"/>
        <rFont val="仿宋_GB2312"/>
        <charset val="134"/>
      </rPr>
      <t>数量指标：种植红梅杏、山楂等庭院经济林苗木</t>
    </r>
    <r>
      <rPr>
        <sz val="16"/>
        <rFont val="Times New Roman"/>
        <charset val="134"/>
      </rPr>
      <t>3</t>
    </r>
    <r>
      <rPr>
        <sz val="16"/>
        <rFont val="仿宋_GB2312"/>
        <charset val="134"/>
      </rPr>
      <t>万株，改造提升低质低效经果林</t>
    </r>
    <r>
      <rPr>
        <sz val="16"/>
        <rFont val="Times New Roman"/>
        <charset val="134"/>
      </rPr>
      <t>1000</t>
    </r>
    <r>
      <rPr>
        <sz val="16"/>
        <rFont val="仿宋_GB2312"/>
        <charset val="134"/>
      </rPr>
      <t>亩；
质量指标：苗木成活率</t>
    </r>
    <r>
      <rPr>
        <sz val="16"/>
        <rFont val="Times New Roman"/>
        <charset val="134"/>
      </rPr>
      <t>85%</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150</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100</t>
    </r>
    <r>
      <rPr>
        <sz val="16"/>
        <rFont val="仿宋_GB2312"/>
        <charset val="134"/>
      </rPr>
      <t>户、</t>
    </r>
    <r>
      <rPr>
        <sz val="16"/>
        <rFont val="Times New Roman"/>
        <charset val="134"/>
      </rPr>
      <t>300</t>
    </r>
    <r>
      <rPr>
        <sz val="16"/>
        <rFont val="仿宋_GB2312"/>
        <charset val="134"/>
      </rPr>
      <t>人；
服务对象满意度指标：受益人口满意度</t>
    </r>
    <r>
      <rPr>
        <sz val="16"/>
        <rFont val="Times New Roman"/>
        <charset val="134"/>
      </rPr>
      <t>85%</t>
    </r>
    <r>
      <rPr>
        <sz val="16"/>
        <rFont val="仿宋_GB2312"/>
        <charset val="134"/>
      </rPr>
      <t>。</t>
    </r>
  </si>
  <si>
    <t>2023年重点林区生产道路建设项目</t>
  </si>
  <si>
    <t>基础设施</t>
  </si>
  <si>
    <t>青石等6个林场</t>
  </si>
  <si>
    <r>
      <rPr>
        <sz val="16"/>
        <rFont val="仿宋_GB2312"/>
        <charset val="134"/>
      </rPr>
      <t>在青石、叠叠沟、红庄、赵千户、东岳山、东马场</t>
    </r>
    <r>
      <rPr>
        <sz val="16"/>
        <rFont val="Times New Roman"/>
        <charset val="134"/>
      </rPr>
      <t>6</t>
    </r>
    <r>
      <rPr>
        <sz val="16"/>
        <rFont val="仿宋_GB2312"/>
        <charset val="134"/>
      </rPr>
      <t>个林场重点林区建设生产道路</t>
    </r>
    <r>
      <rPr>
        <sz val="16"/>
        <rFont val="Times New Roman"/>
        <charset val="134"/>
      </rPr>
      <t>50</t>
    </r>
    <r>
      <rPr>
        <sz val="16"/>
        <rFont val="仿宋_GB2312"/>
        <charset val="134"/>
      </rPr>
      <t>千米。采用天然砂砾路面，路基宽度</t>
    </r>
    <r>
      <rPr>
        <sz val="16"/>
        <rFont val="Times New Roman"/>
        <charset val="134"/>
      </rPr>
      <t>4.5m</t>
    </r>
    <r>
      <rPr>
        <sz val="16"/>
        <rFont val="仿宋_GB2312"/>
        <charset val="134"/>
      </rPr>
      <t>，路面宽度</t>
    </r>
    <r>
      <rPr>
        <sz val="16"/>
        <rFont val="Times New Roman"/>
        <charset val="134"/>
      </rPr>
      <t>4m</t>
    </r>
    <r>
      <rPr>
        <sz val="16"/>
        <rFont val="仿宋_GB2312"/>
        <charset val="134"/>
      </rPr>
      <t>。</t>
    </r>
  </si>
  <si>
    <r>
      <rPr>
        <sz val="16"/>
        <rFont val="仿宋_GB2312"/>
        <charset val="134"/>
      </rPr>
      <t>数量指标：在重点林区建设生产道路</t>
    </r>
    <r>
      <rPr>
        <sz val="16"/>
        <rFont val="Times New Roman"/>
        <charset val="134"/>
      </rPr>
      <t>50</t>
    </r>
    <r>
      <rPr>
        <sz val="16"/>
        <rFont val="仿宋_GB2312"/>
        <charset val="134"/>
      </rPr>
      <t>千米；
质量指标：项目验收合格率</t>
    </r>
    <r>
      <rPr>
        <sz val="16"/>
        <rFont val="Times New Roman"/>
        <charset val="134"/>
      </rPr>
      <t>100%</t>
    </r>
    <r>
      <rPr>
        <sz val="16"/>
        <rFont val="仿宋_GB2312"/>
        <charset val="134"/>
      </rPr>
      <t>，工程质量合格；
时效指标：工程进度</t>
    </r>
    <r>
      <rPr>
        <sz val="16"/>
        <rFont val="Times New Roman"/>
        <charset val="134"/>
      </rPr>
      <t>100%</t>
    </r>
    <r>
      <rPr>
        <sz val="16"/>
        <rFont val="仿宋_GB2312"/>
        <charset val="134"/>
      </rPr>
      <t>；
成本指标：项目总投资</t>
    </r>
    <r>
      <rPr>
        <sz val="16"/>
        <rFont val="Times New Roman"/>
        <charset val="134"/>
      </rPr>
      <t>1000</t>
    </r>
    <r>
      <rPr>
        <sz val="16"/>
        <rFont val="仿宋_GB2312"/>
        <charset val="134"/>
      </rPr>
      <t>万元；
社会效益指标：受益人数</t>
    </r>
    <r>
      <rPr>
        <sz val="16"/>
        <rFont val="Times New Roman"/>
        <charset val="134"/>
      </rPr>
      <t>122</t>
    </r>
    <r>
      <rPr>
        <sz val="16"/>
        <rFont val="仿宋_GB2312"/>
        <charset val="134"/>
      </rPr>
      <t>户、488人；
服务对象满意度指标：受益人口满意度</t>
    </r>
    <r>
      <rPr>
        <sz val="16"/>
        <rFont val="Times New Roman"/>
        <charset val="134"/>
      </rPr>
      <t>85%</t>
    </r>
    <r>
      <rPr>
        <sz val="16"/>
        <rFont val="仿宋_GB2312"/>
        <charset val="134"/>
      </rPr>
      <t>。</t>
    </r>
  </si>
  <si>
    <r>
      <rPr>
        <sz val="16"/>
        <rFont val="Times New Roman"/>
        <charset val="134"/>
      </rPr>
      <t>2022</t>
    </r>
    <r>
      <rPr>
        <sz val="16"/>
        <rFont val="仿宋_GB2312"/>
        <charset val="134"/>
      </rPr>
      <t>年地质灾害治理续建项目</t>
    </r>
  </si>
  <si>
    <t>贺套村   毛庄村   驼巷村   和泉村   三十里铺 上青石村 下青石村</t>
  </si>
  <si>
    <r>
      <rPr>
        <sz val="16"/>
        <rFont val="仿宋_GB2312"/>
        <charset val="134"/>
      </rPr>
      <t>在张易镇贺套村、毛庄村、驼巷村和开城镇和泉村、三十里铺、上青石村、下青石村通过采取削坡减载、仰斜式挡土墙、仰斜式护坡墙、锚索肋板墙、截排水工程、防护栏、废弃窑洞回填对</t>
    </r>
    <r>
      <rPr>
        <sz val="16"/>
        <rFont val="Times New Roman"/>
        <charset val="134"/>
      </rPr>
      <t>20</t>
    </r>
    <r>
      <rPr>
        <sz val="16"/>
        <rFont val="仿宋_GB2312"/>
        <charset val="134"/>
      </rPr>
      <t>处地质灾害崩塌隐患点实施工程治理。</t>
    </r>
  </si>
  <si>
    <r>
      <rPr>
        <sz val="16"/>
        <rFont val="仿宋_GB2312"/>
        <charset val="134"/>
      </rPr>
      <t>数量指标：对</t>
    </r>
    <r>
      <rPr>
        <sz val="16"/>
        <rFont val="Times New Roman"/>
        <charset val="134"/>
      </rPr>
      <t>18</t>
    </r>
    <r>
      <rPr>
        <sz val="16"/>
        <rFont val="仿宋_GB2312"/>
        <charset val="134"/>
      </rPr>
      <t>处地质灾害崩塌隐患点实施工程治理；质量指标：项目验收合格率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成本指标：总投资223万元，其中涉农资金73万元；
社会效益指标：受益人数</t>
    </r>
    <r>
      <rPr>
        <sz val="16"/>
        <rFont val="Times New Roman"/>
        <charset val="134"/>
      </rPr>
      <t>80</t>
    </r>
    <r>
      <rPr>
        <sz val="16"/>
        <rFont val="仿宋_GB2312"/>
        <charset val="134"/>
      </rPr>
      <t>户、</t>
    </r>
    <r>
      <rPr>
        <sz val="16"/>
        <rFont val="Times New Roman"/>
        <charset val="134"/>
      </rPr>
      <t>286</t>
    </r>
    <r>
      <rPr>
        <sz val="16"/>
        <rFont val="仿宋_GB2312"/>
        <charset val="134"/>
      </rPr>
      <t>人；
服务对象满意度指标：受益人口满意度</t>
    </r>
    <r>
      <rPr>
        <sz val="16"/>
        <rFont val="Times New Roman"/>
        <charset val="134"/>
      </rPr>
      <t>85%</t>
    </r>
    <r>
      <rPr>
        <sz val="16"/>
        <rFont val="仿宋_GB2312"/>
        <charset val="134"/>
      </rPr>
      <t>。</t>
    </r>
  </si>
  <si>
    <r>
      <rPr>
        <sz val="16"/>
        <rFont val="Times New Roman"/>
        <charset val="134"/>
      </rPr>
      <t>2023</t>
    </r>
    <r>
      <rPr>
        <sz val="16"/>
        <rFont val="仿宋_GB2312"/>
        <charset val="134"/>
      </rPr>
      <t>年地质灾害治理项目</t>
    </r>
  </si>
  <si>
    <t>张易乡    开城镇   彭堡镇   河川乡   官厅镇   寨科乡</t>
  </si>
  <si>
    <r>
      <rPr>
        <sz val="16"/>
        <rFont val="仿宋_GB2312"/>
        <charset val="134"/>
      </rPr>
      <t>对张易、开城、彭堡、河川、官厅、寨科共</t>
    </r>
    <r>
      <rPr>
        <sz val="16"/>
        <rFont val="Times New Roman"/>
        <charset val="134"/>
      </rPr>
      <t>6</t>
    </r>
    <r>
      <rPr>
        <sz val="16"/>
        <rFont val="仿宋_GB2312"/>
        <charset val="134"/>
      </rPr>
      <t>个乡镇</t>
    </r>
    <r>
      <rPr>
        <sz val="16"/>
        <rFont val="Times New Roman"/>
        <charset val="134"/>
      </rPr>
      <t>32</t>
    </r>
    <r>
      <rPr>
        <sz val="16"/>
        <rFont val="仿宋_GB2312"/>
        <charset val="134"/>
      </rPr>
      <t>处地质灾害隐患点进行治理，主要采取削坡减载、夯填窑洞、修建挡土墙、截排水渠、防护围栏等措施消除隐患。建设内容为土方开挖工程量</t>
    </r>
    <r>
      <rPr>
        <sz val="16"/>
        <rFont val="Times New Roman"/>
        <charset val="134"/>
      </rPr>
      <t>54165</t>
    </r>
    <r>
      <rPr>
        <sz val="16"/>
        <rFont val="仿宋_GB2312"/>
        <charset val="134"/>
      </rPr>
      <t>立方米，窑洞、落水洞回填</t>
    </r>
    <r>
      <rPr>
        <sz val="16"/>
        <rFont val="Times New Roman"/>
        <charset val="134"/>
      </rPr>
      <t>4150</t>
    </r>
    <r>
      <rPr>
        <sz val="16"/>
        <rFont val="仿宋_GB2312"/>
        <charset val="134"/>
      </rPr>
      <t>立方米，修建挡土墙</t>
    </r>
    <r>
      <rPr>
        <sz val="16"/>
        <rFont val="Times New Roman"/>
        <charset val="134"/>
      </rPr>
      <t>1770</t>
    </r>
    <r>
      <rPr>
        <sz val="16"/>
        <rFont val="仿宋_GB2312"/>
        <charset val="134"/>
      </rPr>
      <t>米，排水沟</t>
    </r>
    <r>
      <rPr>
        <sz val="16"/>
        <rFont val="Times New Roman"/>
        <charset val="134"/>
      </rPr>
      <t>4359</t>
    </r>
    <r>
      <rPr>
        <sz val="16"/>
        <rFont val="仿宋_GB2312"/>
        <charset val="134"/>
      </rPr>
      <t>米，防护栏</t>
    </r>
    <r>
      <rPr>
        <sz val="16"/>
        <rFont val="Times New Roman"/>
        <charset val="134"/>
      </rPr>
      <t>465</t>
    </r>
    <r>
      <rPr>
        <sz val="16"/>
        <rFont val="仿宋_GB2312"/>
        <charset val="134"/>
      </rPr>
      <t>米。</t>
    </r>
  </si>
  <si>
    <r>
      <rPr>
        <sz val="16"/>
        <rFont val="仿宋_GB2312"/>
        <charset val="134"/>
      </rPr>
      <t>数量指标：实施地质灾害险点治理</t>
    </r>
    <r>
      <rPr>
        <sz val="16"/>
        <rFont val="Times New Roman"/>
        <charset val="134"/>
      </rPr>
      <t>32</t>
    </r>
    <r>
      <rPr>
        <sz val="16"/>
        <rFont val="仿宋_GB2312"/>
        <charset val="134"/>
      </rPr>
      <t>处；土方开挖工程量</t>
    </r>
    <r>
      <rPr>
        <sz val="16"/>
        <rFont val="Times New Roman"/>
        <charset val="134"/>
      </rPr>
      <t>54165</t>
    </r>
    <r>
      <rPr>
        <sz val="16"/>
        <rFont val="仿宋_GB2312"/>
        <charset val="134"/>
      </rPr>
      <t>立方米，窑洞、落水洞回填</t>
    </r>
    <r>
      <rPr>
        <sz val="16"/>
        <rFont val="Times New Roman"/>
        <charset val="134"/>
      </rPr>
      <t>4150</t>
    </r>
    <r>
      <rPr>
        <sz val="16"/>
        <rFont val="仿宋_GB2312"/>
        <charset val="134"/>
      </rPr>
      <t>立方米，修建挡土墙</t>
    </r>
    <r>
      <rPr>
        <sz val="16"/>
        <rFont val="Times New Roman"/>
        <charset val="134"/>
      </rPr>
      <t>1770</t>
    </r>
    <r>
      <rPr>
        <sz val="16"/>
        <rFont val="仿宋_GB2312"/>
        <charset val="134"/>
      </rPr>
      <t>米，排水沟</t>
    </r>
    <r>
      <rPr>
        <sz val="16"/>
        <rFont val="Times New Roman"/>
        <charset val="134"/>
      </rPr>
      <t>4359</t>
    </r>
    <r>
      <rPr>
        <sz val="16"/>
        <rFont val="仿宋_GB2312"/>
        <charset val="134"/>
      </rPr>
      <t>米，防护栏</t>
    </r>
    <r>
      <rPr>
        <sz val="16"/>
        <rFont val="Times New Roman"/>
        <charset val="134"/>
      </rPr>
      <t>465</t>
    </r>
    <r>
      <rPr>
        <sz val="16"/>
        <rFont val="仿宋_GB2312"/>
        <charset val="134"/>
      </rPr>
      <t>米。
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成本指标：总投资</t>
    </r>
    <r>
      <rPr>
        <sz val="16"/>
        <rFont val="Times New Roman"/>
        <charset val="134"/>
      </rPr>
      <t>1500</t>
    </r>
    <r>
      <rPr>
        <sz val="16"/>
        <rFont val="仿宋_GB2312"/>
        <charset val="134"/>
      </rPr>
      <t>万元，其中涉农资金1250万元；
社会效益指标：</t>
    </r>
    <r>
      <rPr>
        <sz val="16"/>
        <rFont val="Times New Roman"/>
        <charset val="134"/>
      </rPr>
      <t>2023</t>
    </r>
    <r>
      <rPr>
        <sz val="16"/>
        <rFont val="仿宋_GB2312"/>
        <charset val="134"/>
      </rPr>
      <t>年受益人数</t>
    </r>
    <r>
      <rPr>
        <sz val="16"/>
        <rFont val="Times New Roman"/>
        <charset val="134"/>
      </rPr>
      <t>77</t>
    </r>
    <r>
      <rPr>
        <sz val="16"/>
        <rFont val="仿宋_GB2312"/>
        <charset val="134"/>
      </rPr>
      <t>户、</t>
    </r>
    <r>
      <rPr>
        <sz val="16"/>
        <rFont val="Times New Roman"/>
        <charset val="134"/>
      </rPr>
      <t>332</t>
    </r>
    <r>
      <rPr>
        <sz val="16"/>
        <rFont val="仿宋_GB2312"/>
        <charset val="134"/>
      </rPr>
      <t>人；
服务对象满意度指标：受益人口满意度</t>
    </r>
    <r>
      <rPr>
        <sz val="16"/>
        <rFont val="Times New Roman"/>
        <charset val="134"/>
      </rPr>
      <t>85%</t>
    </r>
    <r>
      <rPr>
        <sz val="16"/>
        <rFont val="仿宋_GB2312"/>
        <charset val="134"/>
      </rPr>
      <t>。</t>
    </r>
  </si>
  <si>
    <r>
      <rPr>
        <sz val="16"/>
        <rFont val="Times New Roman"/>
        <charset val="134"/>
      </rPr>
      <t>2023</t>
    </r>
    <r>
      <rPr>
        <sz val="16"/>
        <rFont val="仿宋_GB2312"/>
        <charset val="134"/>
      </rPr>
      <t>年国有林场巩固提升建设项目</t>
    </r>
  </si>
  <si>
    <t>国有林场</t>
  </si>
  <si>
    <r>
      <rPr>
        <sz val="16"/>
        <rFont val="仿宋_GB2312"/>
        <charset val="134"/>
      </rPr>
      <t>在国有林场新建光伏发电设施</t>
    </r>
    <r>
      <rPr>
        <sz val="16"/>
        <rFont val="Times New Roman"/>
        <charset val="134"/>
      </rPr>
      <t>5772</t>
    </r>
    <r>
      <rPr>
        <sz val="16"/>
        <rFont val="宋体"/>
        <charset val="134"/>
      </rPr>
      <t>㎡</t>
    </r>
    <r>
      <rPr>
        <sz val="16"/>
        <rFont val="仿宋_GB2312"/>
        <charset val="134"/>
      </rPr>
      <t>，安装光伏总容量为</t>
    </r>
    <r>
      <rPr>
        <sz val="16"/>
        <rFont val="Times New Roman"/>
        <charset val="134"/>
      </rPr>
      <t>944.685KWp</t>
    </r>
    <r>
      <rPr>
        <sz val="16"/>
        <rFont val="仿宋_GB2312"/>
        <charset val="134"/>
      </rPr>
      <t>，新安装空气源热泵供热系统</t>
    </r>
    <r>
      <rPr>
        <sz val="16"/>
        <rFont val="Times New Roman"/>
        <charset val="134"/>
      </rPr>
      <t>29</t>
    </r>
    <r>
      <rPr>
        <sz val="16"/>
        <rFont val="仿宋_GB2312"/>
        <charset val="134"/>
      </rPr>
      <t>套，安装采暖设施</t>
    </r>
    <r>
      <rPr>
        <sz val="16"/>
        <rFont val="Times New Roman"/>
        <charset val="134"/>
      </rPr>
      <t xml:space="preserve"> 5006</t>
    </r>
    <r>
      <rPr>
        <sz val="16"/>
        <rFont val="宋体"/>
        <charset val="134"/>
      </rPr>
      <t>㎡</t>
    </r>
    <r>
      <rPr>
        <sz val="16"/>
        <rFont val="仿宋_GB2312"/>
        <charset val="134"/>
      </rPr>
      <t>。</t>
    </r>
  </si>
  <si>
    <r>
      <rPr>
        <sz val="16"/>
        <rFont val="仿宋_GB2312"/>
        <charset val="134"/>
      </rPr>
      <t>数量指标：在国有林场新建光伏发电设施</t>
    </r>
    <r>
      <rPr>
        <sz val="16"/>
        <rFont val="Times New Roman"/>
        <charset val="134"/>
      </rPr>
      <t>5772</t>
    </r>
    <r>
      <rPr>
        <sz val="16"/>
        <rFont val="宋体"/>
        <charset val="134"/>
      </rPr>
      <t>㎡</t>
    </r>
    <r>
      <rPr>
        <sz val="16"/>
        <rFont val="仿宋_GB2312"/>
        <charset val="134"/>
      </rPr>
      <t>，安装光伏总容量为</t>
    </r>
    <r>
      <rPr>
        <sz val="16"/>
        <rFont val="Times New Roman"/>
        <charset val="134"/>
      </rPr>
      <t>944.685KWp</t>
    </r>
    <r>
      <rPr>
        <sz val="16"/>
        <rFont val="仿宋_GB2312"/>
        <charset val="134"/>
      </rPr>
      <t>，新安装空气源热泵供热系统</t>
    </r>
    <r>
      <rPr>
        <sz val="16"/>
        <rFont val="Times New Roman"/>
        <charset val="134"/>
      </rPr>
      <t>29</t>
    </r>
    <r>
      <rPr>
        <sz val="16"/>
        <rFont val="仿宋_GB2312"/>
        <charset val="134"/>
      </rPr>
      <t>套，安装采暖设施</t>
    </r>
    <r>
      <rPr>
        <sz val="16"/>
        <rFont val="Times New Roman"/>
        <charset val="134"/>
      </rPr>
      <t xml:space="preserve"> 5006</t>
    </r>
    <r>
      <rPr>
        <sz val="16"/>
        <rFont val="宋体"/>
        <charset val="134"/>
      </rPr>
      <t>㎡</t>
    </r>
    <r>
      <rPr>
        <sz val="16"/>
        <rFont val="仿宋_GB2312"/>
        <charset val="134"/>
      </rPr>
      <t>，
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成本指标：总投资</t>
    </r>
    <r>
      <rPr>
        <sz val="16"/>
        <rFont val="Times New Roman"/>
        <charset val="134"/>
      </rPr>
      <t>1800</t>
    </r>
    <r>
      <rPr>
        <sz val="16"/>
        <rFont val="仿宋_GB2312"/>
        <charset val="134"/>
      </rPr>
      <t>万元，2023年完成800万元；
社会效益指标：</t>
    </r>
    <r>
      <rPr>
        <sz val="16"/>
        <rFont val="Times New Roman"/>
        <charset val="134"/>
      </rPr>
      <t>2023</t>
    </r>
    <r>
      <rPr>
        <sz val="16"/>
        <rFont val="仿宋_GB2312"/>
        <charset val="134"/>
      </rPr>
      <t>年受益人数</t>
    </r>
    <r>
      <rPr>
        <sz val="16"/>
        <rFont val="Times New Roman"/>
        <charset val="134"/>
      </rPr>
      <t>166</t>
    </r>
    <r>
      <rPr>
        <sz val="16"/>
        <rFont val="仿宋_GB2312"/>
        <charset val="134"/>
      </rPr>
      <t>户、668人；
服务对象满意度指标：受益人口满意度</t>
    </r>
    <r>
      <rPr>
        <sz val="16"/>
        <rFont val="Times New Roman"/>
        <charset val="134"/>
      </rPr>
      <t>85%</t>
    </r>
    <r>
      <rPr>
        <sz val="16"/>
        <rFont val="仿宋_GB2312"/>
        <charset val="134"/>
      </rPr>
      <t>。</t>
    </r>
  </si>
  <si>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实用性村庄规划编制项目</t>
    </r>
  </si>
  <si>
    <t>林业改革资金</t>
  </si>
  <si>
    <t>丰泽等138个村</t>
  </si>
  <si>
    <r>
      <rPr>
        <sz val="16"/>
        <rFont val="仿宋_GB2312"/>
        <charset val="134"/>
      </rPr>
      <t>完成</t>
    </r>
    <r>
      <rPr>
        <sz val="16"/>
        <rFont val="Times New Roman"/>
        <charset val="134"/>
      </rPr>
      <t>11</t>
    </r>
    <r>
      <rPr>
        <sz val="16"/>
        <rFont val="仿宋_GB2312"/>
        <charset val="134"/>
      </rPr>
      <t>个乡镇</t>
    </r>
    <r>
      <rPr>
        <sz val="16"/>
        <rFont val="Times New Roman"/>
        <charset val="134"/>
      </rPr>
      <t>138</t>
    </r>
    <r>
      <rPr>
        <sz val="16"/>
        <rFont val="仿宋_GB2312"/>
        <charset val="134"/>
      </rPr>
      <t>个村</t>
    </r>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实用性村庄规划编制及批复。</t>
    </r>
  </si>
  <si>
    <r>
      <rPr>
        <sz val="16"/>
        <rFont val="仿宋_GB2312"/>
        <charset val="134"/>
      </rPr>
      <t>数量指标：完成</t>
    </r>
    <r>
      <rPr>
        <sz val="16"/>
        <rFont val="Times New Roman"/>
        <charset val="134"/>
      </rPr>
      <t>11</t>
    </r>
    <r>
      <rPr>
        <sz val="16"/>
        <rFont val="仿宋_GB2312"/>
        <charset val="134"/>
      </rPr>
      <t>个乡镇</t>
    </r>
    <r>
      <rPr>
        <sz val="16"/>
        <rFont val="Times New Roman"/>
        <charset val="134"/>
      </rPr>
      <t>138</t>
    </r>
    <r>
      <rPr>
        <sz val="16"/>
        <rFont val="仿宋_GB2312"/>
        <charset val="134"/>
      </rPr>
      <t>个村</t>
    </r>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实用性村庄规划编制及批复；
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成本指标：完成投资2000万元；
社会效益指标：为产业发展和基础设施建设打好基础；
服务对象满意度指标：受益人口满意度</t>
    </r>
    <r>
      <rPr>
        <sz val="16"/>
        <rFont val="Times New Roman"/>
        <charset val="134"/>
      </rPr>
      <t>85%</t>
    </r>
    <r>
      <rPr>
        <sz val="16"/>
        <rFont val="仿宋_GB2312"/>
        <charset val="134"/>
      </rPr>
      <t>。</t>
    </r>
  </si>
  <si>
    <r>
      <rPr>
        <sz val="16"/>
        <rFont val="Times New Roman"/>
        <charset val="134"/>
      </rPr>
      <t>2023</t>
    </r>
    <r>
      <rPr>
        <sz val="16"/>
        <rFont val="方正书宋_GBK"/>
        <charset val="134"/>
      </rPr>
      <t>年南部水源涵养林项目</t>
    </r>
  </si>
  <si>
    <t>生态修复</t>
  </si>
  <si>
    <t>11个乡镇及林场</t>
  </si>
  <si>
    <r>
      <rPr>
        <sz val="16"/>
        <rFont val="Times New Roman"/>
        <charset val="134"/>
      </rPr>
      <t>2023</t>
    </r>
    <r>
      <rPr>
        <sz val="16"/>
        <rFont val="仿宋_GB2312"/>
        <charset val="134"/>
      </rPr>
      <t>年</t>
    </r>
    <r>
      <rPr>
        <sz val="16"/>
        <rFont val="Times New Roman"/>
        <charset val="134"/>
      </rPr>
      <t>4-12</t>
    </r>
    <r>
      <rPr>
        <sz val="16"/>
        <rFont val="仿宋_GB2312"/>
        <charset val="134"/>
      </rPr>
      <t>月</t>
    </r>
  </si>
  <si>
    <r>
      <rPr>
        <sz val="16"/>
        <rFont val="仿宋_GB2312"/>
        <charset val="134"/>
      </rPr>
      <t>实施未成林地改造及退化林修复</t>
    </r>
    <r>
      <rPr>
        <sz val="16"/>
        <rFont val="Times New Roman"/>
        <charset val="134"/>
      </rPr>
      <t>6.0</t>
    </r>
    <r>
      <rPr>
        <sz val="16"/>
        <rFont val="仿宋_GB2312"/>
        <charset val="134"/>
      </rPr>
      <t>万亩，补植树种主要选用油松、樟子松、云杉、山楂、杜梨子、丁香、忍冬等。</t>
    </r>
  </si>
  <si>
    <r>
      <rPr>
        <sz val="16"/>
        <rFont val="仿宋_GB2312"/>
        <charset val="134"/>
      </rPr>
      <t>数量指标：在各乡镇及林场实施未成林地改造及退化林修复</t>
    </r>
    <r>
      <rPr>
        <sz val="16"/>
        <rFont val="Times New Roman"/>
        <charset val="134"/>
      </rPr>
      <t>6.0</t>
    </r>
    <r>
      <rPr>
        <sz val="16"/>
        <rFont val="仿宋_GB2312"/>
        <charset val="134"/>
      </rPr>
      <t>万亩；
质量指标：苗木成活率</t>
    </r>
    <r>
      <rPr>
        <sz val="16"/>
        <rFont val="Times New Roman"/>
        <charset val="134"/>
      </rPr>
      <t>85%</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3000</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50</t>
    </r>
    <r>
      <rPr>
        <sz val="16"/>
        <rFont val="仿宋_GB2312"/>
        <charset val="134"/>
      </rPr>
      <t>户、</t>
    </r>
    <r>
      <rPr>
        <sz val="16"/>
        <rFont val="Times New Roman"/>
        <charset val="134"/>
      </rPr>
      <t>120</t>
    </r>
    <r>
      <rPr>
        <sz val="16"/>
        <rFont val="仿宋_GB2312"/>
        <charset val="134"/>
      </rPr>
      <t>人；
服务对象满意度指标：受益人口满意度</t>
    </r>
    <r>
      <rPr>
        <sz val="16"/>
        <rFont val="Times New Roman"/>
        <charset val="134"/>
      </rPr>
      <t>85%</t>
    </r>
    <r>
      <rPr>
        <sz val="16"/>
        <rFont val="仿宋_GB2312"/>
        <charset val="134"/>
      </rPr>
      <t>。</t>
    </r>
  </si>
  <si>
    <t>林业有害生物防治</t>
  </si>
  <si>
    <r>
      <rPr>
        <sz val="16"/>
        <rFont val="Times New Roman"/>
        <charset val="134"/>
      </rPr>
      <t>2023</t>
    </r>
    <r>
      <rPr>
        <sz val="16"/>
        <rFont val="仿宋_GB2312"/>
        <charset val="134"/>
      </rPr>
      <t>年森林质量提升项目</t>
    </r>
  </si>
  <si>
    <t>官厅镇   东岳山林场 古雁岭管护站</t>
  </si>
  <si>
    <r>
      <rPr>
        <sz val="16"/>
        <rFont val="仿宋_GB2312"/>
        <charset val="134"/>
      </rPr>
      <t>实施森林质量提升</t>
    </r>
    <r>
      <rPr>
        <sz val="16"/>
        <rFont val="Times New Roman"/>
        <charset val="134"/>
      </rPr>
      <t>0.4</t>
    </r>
    <r>
      <rPr>
        <sz val="16"/>
        <rFont val="仿宋_GB2312"/>
        <charset val="134"/>
      </rPr>
      <t>万亩。</t>
    </r>
  </si>
  <si>
    <r>
      <rPr>
        <sz val="16"/>
        <rFont val="仿宋_GB2312"/>
        <charset val="134"/>
      </rPr>
      <t>数量指标：在官厅镇、东岳山林场、古雁岭管护站实施森林质量提升</t>
    </r>
    <r>
      <rPr>
        <sz val="16"/>
        <rFont val="Times New Roman"/>
        <charset val="134"/>
      </rPr>
      <t>0.4</t>
    </r>
    <r>
      <rPr>
        <sz val="16"/>
        <rFont val="仿宋_GB2312"/>
        <charset val="134"/>
      </rPr>
      <t>万亩；
质量指标：工程质量合格；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100.8</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11</t>
    </r>
    <r>
      <rPr>
        <sz val="16"/>
        <rFont val="仿宋_GB2312"/>
        <charset val="134"/>
      </rPr>
      <t>户、</t>
    </r>
    <r>
      <rPr>
        <sz val="16"/>
        <rFont val="Times New Roman"/>
        <charset val="134"/>
      </rPr>
      <t>25</t>
    </r>
    <r>
      <rPr>
        <sz val="16"/>
        <rFont val="仿宋_GB2312"/>
        <charset val="134"/>
      </rPr>
      <t>人；
服务对象满意度指标：受益人口满意度</t>
    </r>
    <r>
      <rPr>
        <sz val="16"/>
        <rFont val="Times New Roman"/>
        <charset val="134"/>
      </rPr>
      <t>85%</t>
    </r>
    <r>
      <rPr>
        <sz val="16"/>
        <rFont val="仿宋_GB2312"/>
        <charset val="134"/>
      </rPr>
      <t>。</t>
    </r>
  </si>
  <si>
    <r>
      <rPr>
        <sz val="16"/>
        <rFont val="Times New Roman"/>
        <charset val="134"/>
      </rPr>
      <t>2023</t>
    </r>
    <r>
      <rPr>
        <sz val="16"/>
        <rFont val="仿宋_GB2312"/>
        <charset val="134"/>
      </rPr>
      <t>年草原生态修复治理项目</t>
    </r>
  </si>
  <si>
    <t>林业草原生态保护恢复资金</t>
  </si>
  <si>
    <t>三营镇   头营镇   炭山乡   寨科乡</t>
  </si>
  <si>
    <r>
      <rPr>
        <sz val="16"/>
        <rFont val="仿宋_GB2312"/>
        <charset val="134"/>
      </rPr>
      <t>实施草原修复治理</t>
    </r>
    <r>
      <rPr>
        <sz val="16"/>
        <rFont val="Times New Roman"/>
        <charset val="134"/>
      </rPr>
      <t>0.4</t>
    </r>
    <r>
      <rPr>
        <sz val="16"/>
        <rFont val="仿宋_GB2312"/>
        <charset val="134"/>
      </rPr>
      <t>万亩，并对草原进行综合监测。</t>
    </r>
  </si>
  <si>
    <r>
      <rPr>
        <sz val="16"/>
        <rFont val="仿宋_GB2312"/>
        <charset val="134"/>
      </rPr>
      <t>数量指标：在三营镇、头营镇、炭山乡、寨科乡实施草原修复治理</t>
    </r>
    <r>
      <rPr>
        <sz val="16"/>
        <rFont val="Times New Roman"/>
        <charset val="134"/>
      </rPr>
      <t>0.4</t>
    </r>
    <r>
      <rPr>
        <sz val="16"/>
        <rFont val="仿宋_GB2312"/>
        <charset val="134"/>
      </rPr>
      <t>万亩，并对草原进行综合监测；
质量指标：区域内草原植被覆盖度提高</t>
    </r>
    <r>
      <rPr>
        <sz val="16"/>
        <rFont val="Times New Roman"/>
        <charset val="134"/>
      </rPr>
      <t>3%</t>
    </r>
    <r>
      <rPr>
        <sz val="16"/>
        <rFont val="仿宋_GB2312"/>
        <charset val="134"/>
      </rPr>
      <t>；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328.00</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22</t>
    </r>
    <r>
      <rPr>
        <sz val="16"/>
        <rFont val="仿宋_GB2312"/>
        <charset val="134"/>
      </rPr>
      <t>户、</t>
    </r>
    <r>
      <rPr>
        <sz val="16"/>
        <rFont val="Times New Roman"/>
        <charset val="134"/>
      </rPr>
      <t>45</t>
    </r>
    <r>
      <rPr>
        <sz val="16"/>
        <rFont val="仿宋_GB2312"/>
        <charset val="134"/>
      </rPr>
      <t>人；
服务对象满意度指标：受益人口满意度</t>
    </r>
    <r>
      <rPr>
        <sz val="16"/>
        <rFont val="Times New Roman"/>
        <charset val="134"/>
      </rPr>
      <t>85%</t>
    </r>
    <r>
      <rPr>
        <sz val="16"/>
        <rFont val="仿宋_GB2312"/>
        <charset val="134"/>
      </rPr>
      <t>。</t>
    </r>
  </si>
  <si>
    <t>八</t>
  </si>
  <si>
    <t>人力资源与社会保障局</t>
  </si>
  <si>
    <r>
      <rPr>
        <sz val="16"/>
        <rFont val="Times New Roman"/>
        <charset val="134"/>
      </rPr>
      <t>2022</t>
    </r>
    <r>
      <rPr>
        <sz val="16"/>
        <rFont val="仿宋_GB2312"/>
        <charset val="134"/>
      </rPr>
      <t>年农村公益性岗位续建项目</t>
    </r>
  </si>
  <si>
    <t>公益性岗位</t>
  </si>
  <si>
    <r>
      <rPr>
        <sz val="16"/>
        <rFont val="Times New Roman"/>
        <charset val="134"/>
      </rPr>
      <t>1</t>
    </r>
    <r>
      <rPr>
        <sz val="16"/>
        <rFont val="仿宋_GB2312"/>
        <charset val="134"/>
      </rPr>
      <t>091元/人/月</t>
    </r>
  </si>
  <si>
    <t>人社局</t>
  </si>
  <si>
    <t>2023.1.16-2023.9.15</t>
  </si>
  <si>
    <t>薛国虎</t>
  </si>
  <si>
    <t>按照农村公益性岗位补贴标准，为脱贫享受政策户、监测帮扶户安排。其中2022年9月16日安置618个8个月期公益性岗位；2022年11月1日安置265人6个月公益性岗位。</t>
  </si>
  <si>
    <r>
      <rPr>
        <sz val="16"/>
        <rFont val="仿宋_GB2312"/>
        <charset val="134"/>
      </rPr>
      <t>总体目标：通过聘用</t>
    </r>
    <r>
      <rPr>
        <sz val="16"/>
        <rFont val="Times New Roman"/>
        <charset val="134"/>
      </rPr>
      <t>618</t>
    </r>
    <r>
      <rPr>
        <sz val="16"/>
        <rFont val="仿宋_GB2312"/>
        <charset val="134"/>
      </rPr>
      <t>个人</t>
    </r>
    <r>
      <rPr>
        <sz val="16"/>
        <rFont val="Times New Roman"/>
        <charset val="134"/>
      </rPr>
      <t>8</t>
    </r>
    <r>
      <rPr>
        <sz val="16"/>
        <rFont val="仿宋_GB2312"/>
        <charset val="134"/>
      </rPr>
      <t>个月期公益性岗位；265人6个月公益性岗位，增加群众工资性收入；</t>
    </r>
    <r>
      <rPr>
        <sz val="16"/>
        <rFont val="Times New Roman"/>
        <charset val="134"/>
      </rPr>
      <t xml:space="preserve">
</t>
    </r>
    <r>
      <rPr>
        <sz val="16"/>
        <rFont val="仿宋_GB2312"/>
        <charset val="134"/>
      </rPr>
      <t>时效指标：</t>
    </r>
    <r>
      <rPr>
        <sz val="16"/>
        <rFont val="Times New Roman"/>
        <charset val="134"/>
      </rPr>
      <t>2023</t>
    </r>
    <r>
      <rPr>
        <sz val="16"/>
        <rFont val="仿宋_GB2312"/>
        <charset val="134"/>
      </rPr>
      <t>年9月</t>
    </r>
    <r>
      <rPr>
        <sz val="16"/>
        <rFont val="Times New Roman"/>
        <charset val="134"/>
      </rPr>
      <t>16</t>
    </r>
    <r>
      <rPr>
        <sz val="16"/>
        <rFont val="仿宋_GB2312"/>
        <charset val="134"/>
      </rPr>
      <t>日完成总人数</t>
    </r>
    <r>
      <rPr>
        <sz val="16"/>
        <rFont val="Times New Roman"/>
        <charset val="134"/>
      </rPr>
      <t xml:space="preserve">100%
</t>
    </r>
    <r>
      <rPr>
        <sz val="16"/>
        <rFont val="仿宋_GB2312"/>
        <charset val="134"/>
      </rPr>
      <t>成本指标：按标准完成补助发放共计712万元。</t>
    </r>
    <r>
      <rPr>
        <sz val="16"/>
        <rFont val="Times New Roman"/>
        <charset val="134"/>
      </rPr>
      <t xml:space="preserve">
</t>
    </r>
    <r>
      <rPr>
        <sz val="16"/>
        <rFont val="仿宋_GB2312"/>
        <charset val="134"/>
      </rPr>
      <t>社会效益指标：受益户数883户，人数3178人。</t>
    </r>
    <r>
      <rPr>
        <sz val="16"/>
        <rFont val="Times New Roman"/>
        <charset val="134"/>
      </rPr>
      <t xml:space="preserve">
</t>
    </r>
    <r>
      <rPr>
        <sz val="16"/>
        <rFont val="仿宋_GB2312"/>
        <charset val="134"/>
      </rPr>
      <t>服务对象满意度指标：受益人口满意度</t>
    </r>
    <r>
      <rPr>
        <sz val="16"/>
        <rFont val="Times New Roman"/>
        <charset val="134"/>
      </rPr>
      <t>100%</t>
    </r>
    <r>
      <rPr>
        <sz val="16"/>
        <rFont val="仿宋_GB2312"/>
        <charset val="134"/>
      </rPr>
      <t>。</t>
    </r>
  </si>
  <si>
    <r>
      <rPr>
        <sz val="16"/>
        <rFont val="Times New Roman"/>
        <charset val="134"/>
      </rPr>
      <t>2023</t>
    </r>
    <r>
      <rPr>
        <sz val="16"/>
        <rFont val="仿宋_GB2312"/>
        <charset val="134"/>
      </rPr>
      <t>年农村公益性岗位项目</t>
    </r>
  </si>
  <si>
    <t>2023.9.16-2024.9.16</t>
  </si>
  <si>
    <t>按照农村公益性岗位补贴标准，为脱贫享受政策户、监测帮扶户安排1000个1年期公益性岗位。其中2023年服务期限4个月，需资金436万元，2024年服务期限8个月，需资金873万元。</t>
  </si>
  <si>
    <r>
      <rPr>
        <sz val="16"/>
        <rFont val="仿宋_GB2312"/>
        <charset val="134"/>
      </rPr>
      <t>总体目标：通过聘用</t>
    </r>
    <r>
      <rPr>
        <sz val="16"/>
        <rFont val="Times New Roman"/>
        <charset val="134"/>
      </rPr>
      <t>1000</t>
    </r>
    <r>
      <rPr>
        <sz val="16"/>
        <rFont val="仿宋_GB2312"/>
        <charset val="134"/>
      </rPr>
      <t>个人为</t>
    </r>
    <r>
      <rPr>
        <sz val="16"/>
        <rFont val="Times New Roman"/>
        <charset val="134"/>
      </rPr>
      <t>1</t>
    </r>
    <r>
      <rPr>
        <sz val="16"/>
        <rFont val="仿宋_GB2312"/>
        <charset val="134"/>
      </rPr>
      <t>年期公益性岗位，增加群众工资性收入；</t>
    </r>
    <r>
      <rPr>
        <sz val="16"/>
        <rFont val="Times New Roman"/>
        <charset val="134"/>
      </rPr>
      <t xml:space="preserve">
</t>
    </r>
    <r>
      <rPr>
        <sz val="16"/>
        <rFont val="仿宋_GB2312"/>
        <charset val="134"/>
      </rPr>
      <t>时效指标：</t>
    </r>
    <r>
      <rPr>
        <sz val="16"/>
        <rFont val="Times New Roman"/>
        <charset val="134"/>
      </rPr>
      <t>2023</t>
    </r>
    <r>
      <rPr>
        <sz val="16"/>
        <rFont val="仿宋_GB2312"/>
        <charset val="134"/>
      </rPr>
      <t>年</t>
    </r>
    <r>
      <rPr>
        <sz val="16"/>
        <rFont val="Times New Roman"/>
        <charset val="134"/>
      </rPr>
      <t>9</t>
    </r>
    <r>
      <rPr>
        <sz val="16"/>
        <rFont val="仿宋_GB2312"/>
        <charset val="134"/>
      </rPr>
      <t>月</t>
    </r>
    <r>
      <rPr>
        <sz val="16"/>
        <rFont val="Times New Roman"/>
        <charset val="134"/>
      </rPr>
      <t>16</t>
    </r>
    <r>
      <rPr>
        <sz val="16"/>
        <rFont val="仿宋_GB2312"/>
        <charset val="134"/>
      </rPr>
      <t>日完成总人数</t>
    </r>
    <r>
      <rPr>
        <sz val="16"/>
        <rFont val="Times New Roman"/>
        <charset val="134"/>
      </rPr>
      <t>100%</t>
    </r>
    <r>
      <rPr>
        <sz val="16"/>
        <rFont val="仿宋_GB2312"/>
        <charset val="134"/>
      </rPr>
      <t>。</t>
    </r>
    <r>
      <rPr>
        <sz val="16"/>
        <rFont val="Times New Roman"/>
        <charset val="134"/>
      </rPr>
      <t xml:space="preserve">
</t>
    </r>
    <r>
      <rPr>
        <sz val="16"/>
        <rFont val="仿宋_GB2312"/>
        <charset val="134"/>
      </rPr>
      <t>成本指标：按标准完成补助发放共计436万元</t>
    </r>
    <r>
      <rPr>
        <sz val="16"/>
        <rFont val="Times New Roman"/>
        <charset val="134"/>
      </rPr>
      <t xml:space="preserve">
</t>
    </r>
    <r>
      <rPr>
        <sz val="16"/>
        <rFont val="仿宋_GB2312"/>
        <charset val="134"/>
      </rPr>
      <t>社会效益指标：受益户数</t>
    </r>
    <r>
      <rPr>
        <sz val="16"/>
        <rFont val="Times New Roman"/>
        <charset val="134"/>
      </rPr>
      <t>1000</t>
    </r>
    <r>
      <rPr>
        <sz val="16"/>
        <rFont val="仿宋_GB2312"/>
        <charset val="134"/>
      </rPr>
      <t>户，人数</t>
    </r>
    <r>
      <rPr>
        <sz val="16"/>
        <rFont val="Times New Roman"/>
        <charset val="134"/>
      </rPr>
      <t>3600</t>
    </r>
    <r>
      <rPr>
        <sz val="16"/>
        <rFont val="仿宋_GB2312"/>
        <charset val="134"/>
      </rPr>
      <t>人。</t>
    </r>
    <r>
      <rPr>
        <sz val="16"/>
        <rFont val="Times New Roman"/>
        <charset val="134"/>
      </rPr>
      <t xml:space="preserve">
</t>
    </r>
    <r>
      <rPr>
        <sz val="16"/>
        <rFont val="仿宋_GB2312"/>
        <charset val="134"/>
      </rPr>
      <t>服务对象满意度指标：受益人口满意度</t>
    </r>
    <r>
      <rPr>
        <sz val="16"/>
        <rFont val="Times New Roman"/>
        <charset val="134"/>
      </rPr>
      <t>100%</t>
    </r>
    <r>
      <rPr>
        <sz val="16"/>
        <rFont val="仿宋_GB2312"/>
        <charset val="134"/>
      </rPr>
      <t>。</t>
    </r>
  </si>
  <si>
    <t>原州区2023年统筹整合使用财政涉农资金（年终）项目计划任务清单</t>
  </si>
  <si>
    <t>项目 类别</t>
  </si>
  <si>
    <t>资金规模</t>
  </si>
  <si>
    <t>实施单位</t>
  </si>
  <si>
    <t>实施   地点</t>
  </si>
  <si>
    <t>实施  时间</t>
  </si>
  <si>
    <t>受益
户数</t>
  </si>
  <si>
    <t>受益人数</t>
  </si>
  <si>
    <r>
      <rPr>
        <sz val="16"/>
        <rFont val="Times New Roman"/>
        <charset val="134"/>
      </rPr>
      <t>2023-2024</t>
    </r>
    <r>
      <rPr>
        <sz val="16"/>
        <rFont val="宋体"/>
        <charset val="134"/>
      </rPr>
      <t>年</t>
    </r>
  </si>
  <si>
    <r>
      <rPr>
        <sz val="16"/>
        <rFont val="仿宋_GB2312"/>
        <charset val="134"/>
      </rPr>
      <t>总体目标：补贴</t>
    </r>
    <r>
      <rPr>
        <sz val="16"/>
        <rFont val="Times New Roman"/>
        <charset val="134"/>
      </rPr>
      <t>2021</t>
    </r>
    <r>
      <rPr>
        <sz val="16"/>
        <rFont val="仿宋_GB2312"/>
        <charset val="134"/>
      </rPr>
      <t>年种植芽用枸杞</t>
    </r>
    <r>
      <rPr>
        <sz val="16"/>
        <rFont val="Times New Roman"/>
        <charset val="134"/>
      </rPr>
      <t>980</t>
    </r>
    <r>
      <rPr>
        <sz val="16"/>
        <rFont val="仿宋_GB2312"/>
        <charset val="134"/>
      </rPr>
      <t>亩，补贴</t>
    </r>
    <r>
      <rPr>
        <sz val="16"/>
        <rFont val="Times New Roman"/>
        <charset val="134"/>
      </rPr>
      <t>2022</t>
    </r>
    <r>
      <rPr>
        <sz val="16"/>
        <rFont val="仿宋_GB2312"/>
        <charset val="134"/>
      </rPr>
      <t>年种植芽用枸杞</t>
    </r>
    <r>
      <rPr>
        <sz val="16"/>
        <rFont val="Times New Roman"/>
        <charset val="134"/>
      </rPr>
      <t>674</t>
    </r>
    <r>
      <rPr>
        <sz val="16"/>
        <rFont val="仿宋_GB2312"/>
        <charset val="134"/>
      </rPr>
      <t>亩，增加群众务工收入；
质量指标：种植面积保存率达</t>
    </r>
    <r>
      <rPr>
        <sz val="16"/>
        <rFont val="Times New Roman"/>
        <charset val="134"/>
      </rPr>
      <t>100%</t>
    </r>
    <r>
      <rPr>
        <sz val="16"/>
        <rFont val="仿宋_GB2312"/>
        <charset val="134"/>
      </rPr>
      <t>，枸杞苗木保存率达</t>
    </r>
    <r>
      <rPr>
        <sz val="16"/>
        <rFont val="Times New Roman"/>
        <charset val="134"/>
      </rPr>
      <t>85%</t>
    </r>
    <r>
      <rPr>
        <sz val="16"/>
        <rFont val="仿宋_GB2312"/>
        <charset val="134"/>
      </rPr>
      <t>以上；
时效指标：工程进度</t>
    </r>
    <r>
      <rPr>
        <sz val="16"/>
        <rFont val="Times New Roman"/>
        <charset val="134"/>
      </rPr>
      <t>100%</t>
    </r>
    <r>
      <rPr>
        <sz val="16"/>
        <rFont val="仿宋_GB2312"/>
        <charset val="134"/>
      </rPr>
      <t>；
成本指标：项目总投入171.52万元；
社会效益指标：受益人数</t>
    </r>
    <r>
      <rPr>
        <sz val="16"/>
        <rFont val="Times New Roman"/>
        <charset val="134"/>
      </rPr>
      <t>42</t>
    </r>
    <r>
      <rPr>
        <sz val="16"/>
        <rFont val="仿宋_GB2312"/>
        <charset val="134"/>
      </rPr>
      <t>户、</t>
    </r>
    <r>
      <rPr>
        <sz val="16"/>
        <rFont val="Times New Roman"/>
        <charset val="134"/>
      </rPr>
      <t>126</t>
    </r>
    <r>
      <rPr>
        <sz val="16"/>
        <rFont val="仿宋_GB2312"/>
        <charset val="134"/>
      </rPr>
      <t>人；
服务对象满意度指标：受益人口满意度</t>
    </r>
    <r>
      <rPr>
        <sz val="16"/>
        <rFont val="Times New Roman"/>
        <charset val="134"/>
      </rPr>
      <t>85%</t>
    </r>
    <r>
      <rPr>
        <sz val="16"/>
        <rFont val="仿宋_GB2312"/>
        <charset val="134"/>
      </rPr>
      <t>。</t>
    </r>
  </si>
  <si>
    <r>
      <rPr>
        <sz val="16"/>
        <rFont val="Times New Roman"/>
        <charset val="134"/>
      </rPr>
      <t>2023</t>
    </r>
    <r>
      <rPr>
        <sz val="16"/>
        <rFont val="仿宋_GB2312"/>
        <charset val="134"/>
      </rPr>
      <t>年彭堡镇姚磨村设施果树</t>
    </r>
  </si>
  <si>
    <t>原州区自然资源局</t>
  </si>
  <si>
    <t>原州区彭堡镇姚磨村、沈家河</t>
  </si>
  <si>
    <t>2023年3-10月</t>
  </si>
  <si>
    <t>新建日光温室樱桃3棚(彭堡镇姚磨村1棚、头营镇沈家河2棚)栽植数量2000株，每棚2.5亩，共7.5亩。购置机动喷雾器1台，背负式电动喷雾器3个。培训技术人员 30次。设立项目标志牌1个。</t>
  </si>
  <si>
    <t>数量指标：新建日光温室樱桃3棚(彭堡镇姚磨村1棚、头营镇沈家河2棚)栽植数量2000株，每棚2.5亩，共7.5亩。购置机动喷雾器1台，背负式电动喷雾器3个。培训技术人员 30次。设立项目标志牌1个。质量指标：苗木成活率98%，工程质量合格；时效指标：2023年底完成总工程量的100%；成本指标：完成投资30万元；社会效益指标：2023年受益人数3户、10人；服务对象满意度指标：受益人口满意度85%。</t>
  </si>
  <si>
    <t>原州区2023年南部水源涵养林建设项目</t>
  </si>
  <si>
    <t>林草基地建设</t>
  </si>
  <si>
    <t>官厅镇、河川乡等6个乡镇及青石、马渠等4个林场（管护站）</t>
  </si>
  <si>
    <r>
      <rPr>
        <sz val="16"/>
        <rFont val="仿宋_GB2312"/>
        <charset val="134"/>
      </rPr>
      <t>实施未成林地改造提升及退化林修复</t>
    </r>
    <r>
      <rPr>
        <sz val="16"/>
        <rFont val="Times New Roman"/>
        <charset val="134"/>
      </rPr>
      <t>6.0</t>
    </r>
    <r>
      <rPr>
        <sz val="16"/>
        <rFont val="仿宋_GB2312"/>
        <charset val="134"/>
      </rPr>
      <t>万亩，补植树种主要选用油松、樟子松、云杉、山楂、杜梨子、丁香、忍冬等。</t>
    </r>
  </si>
  <si>
    <r>
      <rPr>
        <sz val="16"/>
        <rFont val="仿宋_GB2312"/>
        <charset val="134"/>
      </rPr>
      <t>数量指标：在官厅镇、河川乡、开城镇、炭山乡、头营镇、寨科乡、青石林场、马渠林场、塌山管护站、西海子林场实施未成林地改造提升及退化林修复</t>
    </r>
    <r>
      <rPr>
        <sz val="16"/>
        <rFont val="Times New Roman"/>
        <charset val="134"/>
      </rPr>
      <t>6.0</t>
    </r>
    <r>
      <rPr>
        <sz val="16"/>
        <rFont val="仿宋_GB2312"/>
        <charset val="134"/>
      </rPr>
      <t>万亩；
质量指标：苗木成活率</t>
    </r>
    <r>
      <rPr>
        <sz val="16"/>
        <rFont val="Times New Roman"/>
        <charset val="134"/>
      </rPr>
      <t>85%</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3092</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50</t>
    </r>
    <r>
      <rPr>
        <sz val="16"/>
        <rFont val="仿宋_GB2312"/>
        <charset val="134"/>
      </rPr>
      <t>户、</t>
    </r>
    <r>
      <rPr>
        <sz val="16"/>
        <rFont val="Times New Roman"/>
        <charset val="134"/>
      </rPr>
      <t>120</t>
    </r>
    <r>
      <rPr>
        <sz val="16"/>
        <rFont val="仿宋_GB2312"/>
        <charset val="134"/>
      </rPr>
      <t>人；
服务对象满意度指标：受益人口满意度</t>
    </r>
    <r>
      <rPr>
        <sz val="16"/>
        <rFont val="Times New Roman"/>
        <charset val="134"/>
      </rPr>
      <t>85%</t>
    </r>
    <r>
      <rPr>
        <sz val="16"/>
        <rFont val="仿宋_GB2312"/>
        <charset val="134"/>
      </rPr>
      <t>。</t>
    </r>
  </si>
  <si>
    <r>
      <rPr>
        <sz val="16"/>
        <rFont val="宋体"/>
        <charset val="134"/>
      </rPr>
      <t>中央财政森林质量提升补助</t>
    </r>
    <r>
      <rPr>
        <sz val="16"/>
        <rFont val="仿宋_GB2312"/>
        <charset val="134"/>
      </rPr>
      <t>项目</t>
    </r>
    <r>
      <rPr>
        <sz val="16"/>
        <rFont val="Times New Roman"/>
        <charset val="134"/>
      </rPr>
      <t>2023</t>
    </r>
    <r>
      <rPr>
        <sz val="16"/>
        <rFont val="宋体"/>
        <charset val="134"/>
      </rPr>
      <t>年</t>
    </r>
    <r>
      <rPr>
        <sz val="16"/>
        <rFont val="仿宋_GB2312"/>
        <charset val="134"/>
      </rPr>
      <t>原州区</t>
    </r>
  </si>
  <si>
    <t>官厅镇   北塬办、古雁办、东岳山林场、水沟林场</t>
  </si>
  <si>
    <r>
      <rPr>
        <sz val="16"/>
        <rFont val="仿宋_GB2312"/>
        <charset val="134"/>
      </rPr>
      <t>实施森林经营试点0.08万亩，森林质量提升</t>
    </r>
    <r>
      <rPr>
        <sz val="16"/>
        <rFont val="Times New Roman"/>
        <charset val="134"/>
      </rPr>
      <t>0.32</t>
    </r>
    <r>
      <rPr>
        <sz val="16"/>
        <rFont val="仿宋_GB2312"/>
        <charset val="134"/>
      </rPr>
      <t>万亩。</t>
    </r>
  </si>
  <si>
    <r>
      <rPr>
        <sz val="16"/>
        <rFont val="仿宋_GB2312"/>
        <charset val="134"/>
      </rPr>
      <t>数量指标：在水沟林场实施森林经营试点0.08万亩，在官厅镇   北塬办、古雁办、东岳山林场实施森林质量提升</t>
    </r>
    <r>
      <rPr>
        <sz val="16"/>
        <rFont val="Times New Roman"/>
        <charset val="134"/>
      </rPr>
      <t>0.32</t>
    </r>
    <r>
      <rPr>
        <sz val="16"/>
        <rFont val="仿宋_GB2312"/>
        <charset val="134"/>
      </rPr>
      <t>万亩；
质量指标：工程质量合格；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100.8</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11</t>
    </r>
    <r>
      <rPr>
        <sz val="16"/>
        <rFont val="仿宋_GB2312"/>
        <charset val="134"/>
      </rPr>
      <t>户、</t>
    </r>
    <r>
      <rPr>
        <sz val="16"/>
        <rFont val="Times New Roman"/>
        <charset val="134"/>
      </rPr>
      <t>25</t>
    </r>
    <r>
      <rPr>
        <sz val="16"/>
        <rFont val="仿宋_GB2312"/>
        <charset val="134"/>
      </rPr>
      <t>人；
服务对象满意度指标：受益人口满意度</t>
    </r>
    <r>
      <rPr>
        <sz val="16"/>
        <rFont val="Times New Roman"/>
        <charset val="134"/>
      </rPr>
      <t>85%</t>
    </r>
    <r>
      <rPr>
        <sz val="16"/>
        <rFont val="仿宋_GB2312"/>
        <charset val="134"/>
      </rPr>
      <t>。</t>
    </r>
  </si>
  <si>
    <r>
      <rPr>
        <sz val="16"/>
        <rFont val="宋体"/>
        <charset val="134"/>
      </rPr>
      <t>固原市原州区</t>
    </r>
    <r>
      <rPr>
        <sz val="16"/>
        <rFont val="Times New Roman"/>
        <charset val="134"/>
      </rPr>
      <t>2023</t>
    </r>
    <r>
      <rPr>
        <sz val="16"/>
        <rFont val="仿宋_GB2312"/>
        <charset val="134"/>
      </rPr>
      <t>年中央财政林业草原改革发展资金草原生态修复治理补助项目</t>
    </r>
  </si>
  <si>
    <r>
      <rPr>
        <sz val="16"/>
        <rFont val="仿宋_GB2312"/>
        <charset val="134"/>
      </rPr>
      <t>退化草原生态修复</t>
    </r>
    <r>
      <rPr>
        <sz val="16"/>
        <rFont val="Times New Roman"/>
        <charset val="134"/>
      </rPr>
      <t>0.4</t>
    </r>
    <r>
      <rPr>
        <sz val="16"/>
        <rFont val="仿宋_GB2312"/>
        <charset val="134"/>
      </rPr>
      <t>万亩，划区轮牧1项，草原综合监测1项。</t>
    </r>
  </si>
  <si>
    <r>
      <rPr>
        <sz val="16"/>
        <rFont val="仿宋_GB2312"/>
        <charset val="134"/>
      </rPr>
      <t>数量指标：在三营镇、头营镇、炭山乡、寨科乡实施草原修复治理</t>
    </r>
    <r>
      <rPr>
        <sz val="16"/>
        <rFont val="Times New Roman"/>
        <charset val="134"/>
      </rPr>
      <t>0.4</t>
    </r>
    <r>
      <rPr>
        <sz val="16"/>
        <rFont val="仿宋_GB2312"/>
        <charset val="134"/>
      </rPr>
      <t>万亩，划区轮牧1项，草原综合监测1项。
质量指标：草原生态修复治理质量达到90</t>
    </r>
    <r>
      <rPr>
        <sz val="16"/>
        <rFont val="Times New Roman"/>
        <charset val="134"/>
      </rPr>
      <t>%</t>
    </r>
    <r>
      <rPr>
        <sz val="16"/>
        <rFont val="仿宋_GB2312"/>
        <charset val="134"/>
      </rPr>
      <t>；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成本指标：完成投资</t>
    </r>
    <r>
      <rPr>
        <sz val="16"/>
        <rFont val="Times New Roman"/>
        <charset val="134"/>
      </rPr>
      <t>328.00</t>
    </r>
    <r>
      <rPr>
        <sz val="16"/>
        <rFont val="仿宋_GB2312"/>
        <charset val="134"/>
      </rPr>
      <t>万元；
社会效益指标：</t>
    </r>
    <r>
      <rPr>
        <sz val="16"/>
        <rFont val="Times New Roman"/>
        <charset val="134"/>
      </rPr>
      <t>2023</t>
    </r>
    <r>
      <rPr>
        <sz val="16"/>
        <rFont val="仿宋_GB2312"/>
        <charset val="134"/>
      </rPr>
      <t>年受益人数</t>
    </r>
    <r>
      <rPr>
        <sz val="16"/>
        <rFont val="Times New Roman"/>
        <charset val="134"/>
      </rPr>
      <t>22</t>
    </r>
    <r>
      <rPr>
        <sz val="16"/>
        <rFont val="仿宋_GB2312"/>
        <charset val="134"/>
      </rPr>
      <t>户、</t>
    </r>
    <r>
      <rPr>
        <sz val="16"/>
        <rFont val="Times New Roman"/>
        <charset val="134"/>
      </rPr>
      <t>45</t>
    </r>
    <r>
      <rPr>
        <sz val="16"/>
        <rFont val="仿宋_GB2312"/>
        <charset val="134"/>
      </rPr>
      <t>人；
服务对象满意度指标：受益人口满意度</t>
    </r>
    <r>
      <rPr>
        <sz val="16"/>
        <rFont val="Times New Roman"/>
        <charset val="134"/>
      </rPr>
      <t>85%</t>
    </r>
    <r>
      <rPr>
        <sz val="16"/>
        <rFont val="仿宋_GB2312"/>
        <charset val="134"/>
      </rPr>
      <t>。</t>
    </r>
  </si>
  <si>
    <t>原州区重点林区生产道路建设项目</t>
  </si>
  <si>
    <r>
      <rPr>
        <sz val="16"/>
        <rFont val="仿宋_GB2312"/>
        <charset val="134"/>
      </rPr>
      <t>在青石、东马场、叠叠沟、红庄、赵千户、沈河</t>
    </r>
    <r>
      <rPr>
        <sz val="16"/>
        <rFont val="Times New Roman"/>
        <charset val="134"/>
      </rPr>
      <t>6</t>
    </r>
    <r>
      <rPr>
        <sz val="16"/>
        <rFont val="仿宋_GB2312"/>
        <charset val="134"/>
      </rPr>
      <t>个林场重点林区建设生产道路68.876千米。采用天然砂砾路面，路基宽度</t>
    </r>
    <r>
      <rPr>
        <sz val="16"/>
        <rFont val="Times New Roman"/>
        <charset val="134"/>
      </rPr>
      <t>4.5m</t>
    </r>
    <r>
      <rPr>
        <sz val="16"/>
        <rFont val="仿宋_GB2312"/>
        <charset val="134"/>
      </rPr>
      <t>，路面宽度</t>
    </r>
    <r>
      <rPr>
        <sz val="16"/>
        <rFont val="Times New Roman"/>
        <charset val="134"/>
      </rPr>
      <t>4m</t>
    </r>
    <r>
      <rPr>
        <sz val="16"/>
        <rFont val="仿宋_GB2312"/>
        <charset val="134"/>
      </rPr>
      <t>。</t>
    </r>
  </si>
  <si>
    <r>
      <rPr>
        <sz val="16"/>
        <rFont val="仿宋_GB2312"/>
        <charset val="134"/>
      </rPr>
      <t>数量指标：在重点林区建设生产道路68.876千米；
质量指标：项目验收合格率</t>
    </r>
    <r>
      <rPr>
        <sz val="16"/>
        <rFont val="Times New Roman"/>
        <charset val="134"/>
      </rPr>
      <t>100%</t>
    </r>
    <r>
      <rPr>
        <sz val="16"/>
        <rFont val="仿宋_GB2312"/>
        <charset val="134"/>
      </rPr>
      <t>，工程质量合格；
时效指标：2024年6月底工程进度</t>
    </r>
    <r>
      <rPr>
        <sz val="16"/>
        <rFont val="Times New Roman"/>
        <charset val="134"/>
      </rPr>
      <t>100%</t>
    </r>
    <r>
      <rPr>
        <sz val="16"/>
        <rFont val="仿宋_GB2312"/>
        <charset val="134"/>
      </rPr>
      <t>；
成本指标：项目总投资1458.77万元；
社会效益指标：受益人数14户、45人；
服务对象满意度指标：受益人口满意度</t>
    </r>
    <r>
      <rPr>
        <sz val="16"/>
        <rFont val="Times New Roman"/>
        <charset val="134"/>
      </rPr>
      <t>85%</t>
    </r>
    <r>
      <rPr>
        <sz val="16"/>
        <rFont val="仿宋_GB2312"/>
        <charset val="134"/>
      </rPr>
      <t>。</t>
    </r>
  </si>
  <si>
    <r>
      <rPr>
        <sz val="16"/>
        <rFont val="宋体"/>
        <charset val="134"/>
      </rPr>
      <t>原州区</t>
    </r>
    <r>
      <rPr>
        <sz val="16"/>
        <rFont val="Times New Roman"/>
        <charset val="134"/>
      </rPr>
      <t>2022</t>
    </r>
    <r>
      <rPr>
        <sz val="16"/>
        <rFont val="仿宋_GB2312"/>
        <charset val="134"/>
      </rPr>
      <t>年地质灾害治项目</t>
    </r>
  </si>
  <si>
    <r>
      <rPr>
        <sz val="16"/>
        <rFont val="Times New Roman"/>
        <charset val="134"/>
      </rPr>
      <t>2022-2023</t>
    </r>
    <r>
      <rPr>
        <sz val="16"/>
        <rFont val="宋体"/>
        <charset val="134"/>
      </rPr>
      <t>年</t>
    </r>
  </si>
  <si>
    <r>
      <rPr>
        <sz val="16"/>
        <rFont val="仿宋_GB2312"/>
        <charset val="134"/>
      </rPr>
      <t>数量指标：对</t>
    </r>
    <r>
      <rPr>
        <sz val="16"/>
        <rFont val="Times New Roman"/>
        <charset val="134"/>
      </rPr>
      <t>18</t>
    </r>
    <r>
      <rPr>
        <sz val="16"/>
        <rFont val="仿宋_GB2312"/>
        <charset val="134"/>
      </rPr>
      <t>处地质灾害崩塌隐患点实施工程治理；质量指标：项目验收合格率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成本指标：总投资186万元，其中涉农资金36万元；
社会效益指标：受益人数20户、80人；
服务对象满意度指标：受益人口满意度</t>
    </r>
    <r>
      <rPr>
        <sz val="16"/>
        <rFont val="Times New Roman"/>
        <charset val="134"/>
      </rPr>
      <t>85%</t>
    </r>
    <r>
      <rPr>
        <sz val="16"/>
        <rFont val="仿宋_GB2312"/>
        <charset val="134"/>
      </rPr>
      <t>。</t>
    </r>
  </si>
  <si>
    <r>
      <rPr>
        <sz val="16"/>
        <rFont val="宋体"/>
        <charset val="134"/>
      </rPr>
      <t>原州区</t>
    </r>
    <r>
      <rPr>
        <sz val="16"/>
        <rFont val="Times New Roman"/>
        <charset val="134"/>
      </rPr>
      <t>2023</t>
    </r>
    <r>
      <rPr>
        <sz val="16"/>
        <rFont val="仿宋_GB2312"/>
        <charset val="134"/>
      </rPr>
      <t>年地质灾害治理项目</t>
    </r>
  </si>
  <si>
    <t>对张易镇、寨科乡、官厅镇、河川乡、开城镇、中河乡、头营镇、黄铎堡镇、彭堡镇、炭山乡10个乡镇65处地质灾害隐患点进行治理，主要建设内容有削坡减载、挡土墙、防护栏、截排水工程、废弃窑洞夯填、绿化等工程。主要工程量：土方工程 116435㎡，混凝土挡土墙 4800m，防护栏 1103m，截排水沟13152m，废弃窑洞夯填 20285m3，绿化植树2671株。</t>
  </si>
  <si>
    <r>
      <rPr>
        <sz val="16"/>
        <rFont val="仿宋_GB2312"/>
        <charset val="134"/>
      </rPr>
      <t>数量指标：实施地质灾害险点治理65处；土方工程 116435 m3，混凝土挡土墙 4800m，防护栏 1103m，截排水沟13152m，废弃窑洞夯填 20285m3，绿化植树2671株。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年6月底完成总工程量的</t>
    </r>
    <r>
      <rPr>
        <sz val="16"/>
        <rFont val="Times New Roman"/>
        <charset val="134"/>
      </rPr>
      <t>100%</t>
    </r>
    <r>
      <rPr>
        <sz val="16"/>
        <rFont val="仿宋_GB2312"/>
        <charset val="134"/>
      </rPr>
      <t>；
成本指标：总投资2618.36万元；
社会效益指标：</t>
    </r>
    <r>
      <rPr>
        <sz val="16"/>
        <rFont val="Times New Roman"/>
        <charset val="134"/>
      </rPr>
      <t>2023</t>
    </r>
    <r>
      <rPr>
        <sz val="16"/>
        <rFont val="仿宋_GB2312"/>
        <charset val="134"/>
      </rPr>
      <t>年受益人数180户、806人；
服务对象满意度指标：受益人口满意度</t>
    </r>
    <r>
      <rPr>
        <sz val="16"/>
        <rFont val="Times New Roman"/>
        <charset val="134"/>
      </rPr>
      <t>85%</t>
    </r>
    <r>
      <rPr>
        <sz val="16"/>
        <rFont val="仿宋_GB2312"/>
        <charset val="134"/>
      </rPr>
      <t>。</t>
    </r>
  </si>
  <si>
    <r>
      <rPr>
        <sz val="16"/>
        <rFont val="宋体"/>
        <charset val="134"/>
      </rPr>
      <t>固原市原州区</t>
    </r>
    <r>
      <rPr>
        <sz val="16"/>
        <rFont val="仿宋_GB2312"/>
        <charset val="134"/>
      </rPr>
      <t>国有林场巩固提升建设项目</t>
    </r>
  </si>
  <si>
    <t>在原州区马渠、赵千户、红庄等13个林场及贺家湾、塌山等4个管护站新建分布式光伏6702.1㎡，总容量944.98KWp。其中车棚光伏面积1710.3㎡，容量301.74KWp；屋面光伏面积1316.78㎡，容量165.39KWp；地面光伏面积3675.02㎡，容量477.855KWp。新安装空气源热泵供热系统29台。安装采暖设施5006㎡。新建200立方米蓄水池2个，保障性苗圃地配套节水灌溉设施378亩。</t>
  </si>
  <si>
    <r>
      <rPr>
        <sz val="16"/>
        <rFont val="仿宋_GB2312"/>
        <charset val="134"/>
      </rPr>
      <t>数量指标：新建分布式光伏6702.1㎡，总容量944.98KWp。其中车棚光伏面积1710.3㎡，容量301.74KWp；屋面光伏面积1316.78㎡，容量165.39KWp；地面光伏面积3675.02㎡，容量477.855KWp。新安装空气源热泵供热系统29台。安装采暖设施5006㎡。新建200立方米蓄水池2个，保障性苗圃地配套节水灌溉设施378亩。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年6月底完成总工程量的</t>
    </r>
    <r>
      <rPr>
        <sz val="16"/>
        <rFont val="Times New Roman"/>
        <charset val="134"/>
      </rPr>
      <t>100%</t>
    </r>
    <r>
      <rPr>
        <sz val="16"/>
        <rFont val="仿宋_GB2312"/>
        <charset val="134"/>
      </rPr>
      <t>；
成本指标：总投资973.48万元；
社会效益指标：</t>
    </r>
    <r>
      <rPr>
        <sz val="16"/>
        <rFont val="Times New Roman"/>
        <charset val="134"/>
      </rPr>
      <t>2023</t>
    </r>
    <r>
      <rPr>
        <sz val="16"/>
        <rFont val="仿宋_GB2312"/>
        <charset val="134"/>
      </rPr>
      <t>年受益人数</t>
    </r>
    <r>
      <rPr>
        <sz val="16"/>
        <rFont val="Times New Roman"/>
        <charset val="134"/>
      </rPr>
      <t>14</t>
    </r>
    <r>
      <rPr>
        <sz val="16"/>
        <rFont val="仿宋_GB2312"/>
        <charset val="134"/>
      </rPr>
      <t>户、43人；
服务对象满意度指标：受益人口满意度</t>
    </r>
    <r>
      <rPr>
        <sz val="16"/>
        <rFont val="Times New Roman"/>
        <charset val="134"/>
      </rPr>
      <t>85%</t>
    </r>
    <r>
      <rPr>
        <sz val="16"/>
        <rFont val="仿宋_GB2312"/>
        <charset val="134"/>
      </rPr>
      <t>。</t>
    </r>
  </si>
  <si>
    <r>
      <rPr>
        <sz val="16"/>
        <rFont val="宋体"/>
        <charset val="134"/>
      </rPr>
      <t>原州区</t>
    </r>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实用性村庄规划编制项目</t>
    </r>
  </si>
  <si>
    <t>村庄规划编制</t>
  </si>
  <si>
    <r>
      <rPr>
        <sz val="16"/>
        <rFont val="仿宋_GB2312"/>
        <charset val="134"/>
      </rPr>
      <t>数量指标：完成</t>
    </r>
    <r>
      <rPr>
        <sz val="16"/>
        <rFont val="Times New Roman"/>
        <charset val="134"/>
      </rPr>
      <t>11</t>
    </r>
    <r>
      <rPr>
        <sz val="16"/>
        <rFont val="仿宋_GB2312"/>
        <charset val="134"/>
      </rPr>
      <t>个乡镇</t>
    </r>
    <r>
      <rPr>
        <sz val="16"/>
        <rFont val="Times New Roman"/>
        <charset val="134"/>
      </rPr>
      <t>138</t>
    </r>
    <r>
      <rPr>
        <sz val="16"/>
        <rFont val="仿宋_GB2312"/>
        <charset val="134"/>
      </rPr>
      <t>个村</t>
    </r>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实用性村庄规划编制及批复；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成本指标：完成投资2301万元；
社会效益指标：为产业发展和基础设施建设打好基础；
服务对象满意度指标：受益人口满意度</t>
    </r>
    <r>
      <rPr>
        <sz val="16"/>
        <rFont val="Times New Roman"/>
        <charset val="134"/>
      </rPr>
      <t>85%</t>
    </r>
    <r>
      <rPr>
        <sz val="16"/>
        <rFont val="仿宋_GB2312"/>
        <charset val="134"/>
      </rPr>
      <t>。</t>
    </r>
  </si>
  <si>
    <t>清水河源头国土综合整治项目（2023年）</t>
  </si>
  <si>
    <t>开城镇双泉村、寇庄村、和泉村和彭庄村</t>
  </si>
  <si>
    <t>对原州区开城镇双泉村、寇庄村、和泉村和彭庄村4个行政村，治理规模面积932.83h㎡。项目包括沟道生态治理、村庄生态治理和水源涵养林补植三大工程，总治理面积932.83h㎡，其中沟道治理36.38h㎡，村庄生态治理78.65hh㎡，水源涵养林补植817.80h㎡。</t>
  </si>
  <si>
    <r>
      <rPr>
        <sz val="16"/>
        <rFont val="仿宋_GB2312"/>
        <charset val="134"/>
      </rPr>
      <t>数量指标：完成</t>
    </r>
    <r>
      <rPr>
        <sz val="16"/>
        <rFont val="宋体"/>
        <charset val="134"/>
      </rPr>
      <t>原州区开城镇双泉村、寇庄村、和泉村和彭庄村</t>
    </r>
    <r>
      <rPr>
        <sz val="16"/>
        <rFont val="Times New Roman"/>
        <charset val="134"/>
      </rPr>
      <t>4</t>
    </r>
    <r>
      <rPr>
        <sz val="16"/>
        <rFont val="宋体"/>
        <charset val="134"/>
      </rPr>
      <t>个行政村，治理规模面积</t>
    </r>
    <r>
      <rPr>
        <sz val="16"/>
        <rFont val="Times New Roman"/>
        <charset val="134"/>
      </rPr>
      <t>932.83h</t>
    </r>
    <r>
      <rPr>
        <sz val="16"/>
        <rFont val="宋体"/>
        <charset val="134"/>
      </rPr>
      <t>㎡。</t>
    </r>
    <r>
      <rPr>
        <sz val="16"/>
        <rFont val="仿宋_GB2312"/>
        <charset val="134"/>
      </rPr>
      <t xml:space="preserve">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成本指标：完成投资1500.00万元；
社会效益指标：2023年受益人数100户、332人；
服务对象满意度指标：受益人口满意度</t>
    </r>
    <r>
      <rPr>
        <sz val="16"/>
        <rFont val="Times New Roman"/>
        <charset val="134"/>
      </rPr>
      <t>85%</t>
    </r>
    <r>
      <rPr>
        <sz val="16"/>
        <rFont val="仿宋_GB2312"/>
        <charset val="134"/>
      </rPr>
      <t>。</t>
    </r>
  </si>
  <si>
    <t>合计</t>
  </si>
  <si>
    <r>
      <rPr>
        <sz val="16"/>
        <rFont val="仿宋_GB2312"/>
        <charset val="134"/>
      </rPr>
      <t>总体目标：补贴</t>
    </r>
    <r>
      <rPr>
        <sz val="16"/>
        <rFont val="Times New Roman"/>
        <charset val="134"/>
      </rPr>
      <t>2021</t>
    </r>
    <r>
      <rPr>
        <sz val="16"/>
        <rFont val="仿宋_GB2312"/>
        <charset val="134"/>
      </rPr>
      <t>年种植芽用枸杞</t>
    </r>
    <r>
      <rPr>
        <sz val="16"/>
        <rFont val="Times New Roman"/>
        <charset val="134"/>
      </rPr>
      <t>980</t>
    </r>
    <r>
      <rPr>
        <sz val="16"/>
        <rFont val="仿宋_GB2312"/>
        <charset val="134"/>
      </rPr>
      <t>亩，补贴</t>
    </r>
    <r>
      <rPr>
        <sz val="16"/>
        <rFont val="Times New Roman"/>
        <charset val="134"/>
      </rPr>
      <t>2022</t>
    </r>
    <r>
      <rPr>
        <sz val="16"/>
        <rFont val="仿宋_GB2312"/>
        <charset val="134"/>
      </rPr>
      <t>年种植芽用枸杞</t>
    </r>
    <r>
      <rPr>
        <sz val="16"/>
        <rFont val="Times New Roman"/>
        <charset val="134"/>
      </rPr>
      <t>674</t>
    </r>
    <r>
      <rPr>
        <sz val="16"/>
        <rFont val="仿宋_GB2312"/>
        <charset val="134"/>
      </rPr>
      <t>亩，增加群众务工收入；
质量指标：种植面积保存率达</t>
    </r>
    <r>
      <rPr>
        <sz val="16"/>
        <rFont val="Times New Roman"/>
        <charset val="134"/>
      </rPr>
      <t>100%</t>
    </r>
    <r>
      <rPr>
        <sz val="16"/>
        <rFont val="仿宋_GB2312"/>
        <charset val="134"/>
      </rPr>
      <t>，枸杞苗木保存率达</t>
    </r>
    <r>
      <rPr>
        <sz val="16"/>
        <rFont val="Times New Roman"/>
        <charset val="134"/>
      </rPr>
      <t>85%</t>
    </r>
    <r>
      <rPr>
        <sz val="16"/>
        <rFont val="仿宋_GB2312"/>
        <charset val="134"/>
      </rPr>
      <t>以上；
时效指标：工程进度</t>
    </r>
    <r>
      <rPr>
        <sz val="16"/>
        <rFont val="Times New Roman"/>
        <charset val="134"/>
      </rPr>
      <t>100%</t>
    </r>
    <r>
      <rPr>
        <sz val="16"/>
        <rFont val="仿宋_GB2312"/>
        <charset val="134"/>
      </rPr>
      <t>；
成本指标：项目总投入130万元；
社会效益指标：受益人数</t>
    </r>
    <r>
      <rPr>
        <sz val="16"/>
        <rFont val="Times New Roman"/>
        <charset val="134"/>
      </rPr>
      <t>42</t>
    </r>
    <r>
      <rPr>
        <sz val="16"/>
        <rFont val="仿宋_GB2312"/>
        <charset val="134"/>
      </rPr>
      <t>户、</t>
    </r>
    <r>
      <rPr>
        <sz val="16"/>
        <rFont val="Times New Roman"/>
        <charset val="134"/>
      </rPr>
      <t>126</t>
    </r>
    <r>
      <rPr>
        <sz val="16"/>
        <rFont val="仿宋_GB2312"/>
        <charset val="134"/>
      </rPr>
      <t>人；
服务对象满意度指标：受益人口满意度</t>
    </r>
    <r>
      <rPr>
        <sz val="16"/>
        <rFont val="Times New Roman"/>
        <charset val="134"/>
      </rPr>
      <t>85%</t>
    </r>
    <r>
      <rPr>
        <sz val="16"/>
        <rFont val="仿宋_GB2312"/>
        <charset val="134"/>
      </rPr>
      <t>。</t>
    </r>
  </si>
  <si>
    <t>数量指标：新建日光温室樱桃3棚(彭堡镇姚磨村1棚、头营镇沈家河2棚)栽植数量2000株，每棚2.5亩，共7.5亩。购置机动喷雾器1台，背负式电动喷雾器3个。培训技术人员 30次。设立项目标志牌1个。                    质量指标：苗木成活率98%，工程质量合格；                           时效指标：2023年底完成总工程量的100%；                               成本指标：完成投资30万元；                                                       社会效益指标：2023年受益人数3户、10人；                                                                       服务对象满意度指标：受益人口满意度85%。</t>
  </si>
  <si>
    <r>
      <rPr>
        <sz val="16"/>
        <rFont val="仿宋_GB2312"/>
        <charset val="134"/>
      </rPr>
      <t>数量指标：在官厅镇、河川乡、开城镇、炭山乡、头营镇、寨科乡、青石林场、马渠林场、塌山管护站、西海子林场实施未成林地改造提升及退化林修复</t>
    </r>
    <r>
      <rPr>
        <sz val="16"/>
        <rFont val="Times New Roman"/>
        <charset val="134"/>
      </rPr>
      <t>6.0</t>
    </r>
    <r>
      <rPr>
        <sz val="16"/>
        <rFont val="仿宋_GB2312"/>
        <charset val="134"/>
      </rPr>
      <t>万亩；
质量指标：苗木成活率</t>
    </r>
    <r>
      <rPr>
        <sz val="16"/>
        <rFont val="Times New Roman"/>
        <charset val="134"/>
      </rPr>
      <t>85%</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成本指标：完成投资2392万元；
社会效益指标：</t>
    </r>
    <r>
      <rPr>
        <sz val="16"/>
        <rFont val="Times New Roman"/>
        <charset val="134"/>
      </rPr>
      <t>2023</t>
    </r>
    <r>
      <rPr>
        <sz val="16"/>
        <rFont val="仿宋_GB2312"/>
        <charset val="134"/>
      </rPr>
      <t>年受益人数</t>
    </r>
    <r>
      <rPr>
        <sz val="16"/>
        <rFont val="Times New Roman"/>
        <charset val="134"/>
      </rPr>
      <t>50</t>
    </r>
    <r>
      <rPr>
        <sz val="16"/>
        <rFont val="仿宋_GB2312"/>
        <charset val="134"/>
      </rPr>
      <t>户、</t>
    </r>
    <r>
      <rPr>
        <sz val="16"/>
        <rFont val="Times New Roman"/>
        <charset val="134"/>
      </rPr>
      <t>120</t>
    </r>
    <r>
      <rPr>
        <sz val="16"/>
        <rFont val="仿宋_GB2312"/>
        <charset val="134"/>
      </rPr>
      <t>人；
服务对象满意度指标：受益人口满意度</t>
    </r>
    <r>
      <rPr>
        <sz val="16"/>
        <rFont val="Times New Roman"/>
        <charset val="134"/>
      </rPr>
      <t>85%</t>
    </r>
    <r>
      <rPr>
        <sz val="16"/>
        <rFont val="仿宋_GB2312"/>
        <charset val="134"/>
      </rPr>
      <t>。</t>
    </r>
  </si>
  <si>
    <t>数量指标：在水沟林场实施森林经营试点0.08万亩，在官厅镇   北塬办、古雁办、东岳山林场实施森林质量提升0.32万亩；
质量指标：工程质量合格；
时效指标：2023年底完成总工程量的100%；
成本指标：完成投资100.8万元；
社会效益指标：2023年受益人数11户、25人；
服务对象满意度指标：受益人口满意度85%。</t>
  </si>
  <si>
    <r>
      <rPr>
        <sz val="16"/>
        <rFont val="仿宋_GB2312"/>
        <charset val="134"/>
      </rPr>
      <t>数量指标：在重点林区建设生产道路68.876千米；
质量指标：项目验收合格率</t>
    </r>
    <r>
      <rPr>
        <sz val="16"/>
        <rFont val="Times New Roman"/>
        <charset val="134"/>
      </rPr>
      <t>100%</t>
    </r>
    <r>
      <rPr>
        <sz val="16"/>
        <rFont val="仿宋_GB2312"/>
        <charset val="134"/>
      </rPr>
      <t>，工程质量合格；
时效指标：2024年6月底工程进度</t>
    </r>
    <r>
      <rPr>
        <sz val="16"/>
        <rFont val="Times New Roman"/>
        <charset val="134"/>
      </rPr>
      <t>100%</t>
    </r>
    <r>
      <rPr>
        <sz val="16"/>
        <rFont val="仿宋_GB2312"/>
        <charset val="134"/>
      </rPr>
      <t>；
成本指标：项目总投资300万元；
社会效益指标：受益人数14户、45人；
服务对象满意度指标：受益人口满意度</t>
    </r>
    <r>
      <rPr>
        <sz val="16"/>
        <rFont val="Times New Roman"/>
        <charset val="134"/>
      </rPr>
      <t>85%</t>
    </r>
    <r>
      <rPr>
        <sz val="16"/>
        <rFont val="仿宋_GB2312"/>
        <charset val="134"/>
      </rPr>
      <t>。</t>
    </r>
  </si>
  <si>
    <t>在张易镇贺套村、毛庄村、驼巷村和开城镇和泉村、三十里铺、上青石村、下青石村通过采取削坡减载、仰斜式挡土墙、仰斜式护坡墙、锚索肋板墙、截排水工程、防护栏、废弃窑洞回填对18处地质灾害崩塌隐患点实施工程治理。</t>
  </si>
  <si>
    <r>
      <rPr>
        <sz val="16"/>
        <rFont val="仿宋_GB2312"/>
        <charset val="134"/>
      </rPr>
      <t>数量指标：对</t>
    </r>
    <r>
      <rPr>
        <sz val="16"/>
        <rFont val="Times New Roman"/>
        <charset val="134"/>
      </rPr>
      <t>18</t>
    </r>
    <r>
      <rPr>
        <sz val="16"/>
        <rFont val="仿宋_GB2312"/>
        <charset val="134"/>
      </rPr>
      <t>处地质灾害崩塌隐患点实施工程治理；质量指标：项目验收合格率</t>
    </r>
    <r>
      <rPr>
        <sz val="16"/>
        <rFont val="Times New Roman"/>
        <charset val="134"/>
      </rPr>
      <t>100%</t>
    </r>
    <r>
      <rPr>
        <sz val="16"/>
        <rFont val="仿宋_GB2312"/>
        <charset val="134"/>
      </rPr>
      <t>，工程质量合格；
时效指标：</t>
    </r>
    <r>
      <rPr>
        <sz val="16"/>
        <rFont val="Times New Roman"/>
        <charset val="134"/>
      </rPr>
      <t>2023</t>
    </r>
    <r>
      <rPr>
        <sz val="16"/>
        <rFont val="仿宋_GB2312"/>
        <charset val="134"/>
      </rPr>
      <t>年底完成总工程量的</t>
    </r>
    <r>
      <rPr>
        <sz val="16"/>
        <rFont val="Times New Roman"/>
        <charset val="134"/>
      </rPr>
      <t>100%</t>
    </r>
    <r>
      <rPr>
        <sz val="16"/>
        <rFont val="仿宋_GB2312"/>
        <charset val="134"/>
      </rPr>
      <t>；
成本指标：总投资36万元；
社会效益指标：受益人数20户、80人；
服务对象满意度指标：受益人口满意度</t>
    </r>
    <r>
      <rPr>
        <sz val="16"/>
        <rFont val="Times New Roman"/>
        <charset val="134"/>
      </rPr>
      <t>85%</t>
    </r>
    <r>
      <rPr>
        <sz val="16"/>
        <rFont val="仿宋_GB2312"/>
        <charset val="134"/>
      </rPr>
      <t>。</t>
    </r>
  </si>
  <si>
    <r>
      <rPr>
        <sz val="16"/>
        <rFont val="仿宋_GB2312"/>
        <charset val="134"/>
      </rPr>
      <t>数量指标：实施地质灾害险点治理65处；土方工程 116435 m3，混凝土挡土墙 4800m，防护栏 1103m，截排水沟13152m，废弃窑洞夯填 20285m3，绿化植树2671株。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年6月底完成总工程量的</t>
    </r>
    <r>
      <rPr>
        <sz val="16"/>
        <rFont val="Times New Roman"/>
        <charset val="134"/>
      </rPr>
      <t>100%</t>
    </r>
    <r>
      <rPr>
        <sz val="16"/>
        <rFont val="仿宋_GB2312"/>
        <charset val="134"/>
      </rPr>
      <t>；
成本指标：总投资300万元；
社会效益指标：</t>
    </r>
    <r>
      <rPr>
        <sz val="16"/>
        <rFont val="Times New Roman"/>
        <charset val="134"/>
      </rPr>
      <t>2023</t>
    </r>
    <r>
      <rPr>
        <sz val="16"/>
        <rFont val="仿宋_GB2312"/>
        <charset val="134"/>
      </rPr>
      <t>年受益人数180户、806人；
服务对象满意度指标：受益人口满意度</t>
    </r>
    <r>
      <rPr>
        <sz val="16"/>
        <rFont val="Times New Roman"/>
        <charset val="134"/>
      </rPr>
      <t>85%</t>
    </r>
    <r>
      <rPr>
        <sz val="16"/>
        <rFont val="仿宋_GB2312"/>
        <charset val="134"/>
      </rPr>
      <t>。</t>
    </r>
  </si>
  <si>
    <r>
      <rPr>
        <sz val="16"/>
        <rFont val="仿宋_GB2312"/>
        <charset val="134"/>
      </rPr>
      <t>数量指标：新建分布式光伏6702.1㎡，总容量944.98KWp。其中车棚光伏面积1710.3㎡，容量301.74KWp；屋面光伏面积1316.78㎡，容量165.39KWp；地面光伏面积3675.02㎡，容量477.855KWp。新安装空气源热泵供热系统29台。安装采暖设施5006㎡。新建200立方米蓄水池2个，保障性苗圃地配套节水灌溉设施378亩。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年6月底完成总工程量的</t>
    </r>
    <r>
      <rPr>
        <sz val="16"/>
        <rFont val="Times New Roman"/>
        <charset val="134"/>
      </rPr>
      <t>100%</t>
    </r>
    <r>
      <rPr>
        <sz val="16"/>
        <rFont val="仿宋_GB2312"/>
        <charset val="134"/>
      </rPr>
      <t>；
成本指标：总投资700万元；
社会效益指标：</t>
    </r>
    <r>
      <rPr>
        <sz val="16"/>
        <rFont val="Times New Roman"/>
        <charset val="134"/>
      </rPr>
      <t>2023</t>
    </r>
    <r>
      <rPr>
        <sz val="16"/>
        <rFont val="仿宋_GB2312"/>
        <charset val="134"/>
      </rPr>
      <t>年受益人数</t>
    </r>
    <r>
      <rPr>
        <sz val="16"/>
        <rFont val="Times New Roman"/>
        <charset val="134"/>
      </rPr>
      <t>14</t>
    </r>
    <r>
      <rPr>
        <sz val="16"/>
        <rFont val="仿宋_GB2312"/>
        <charset val="134"/>
      </rPr>
      <t>户、43人；
服务对象满意度指标：受益人口满意度</t>
    </r>
    <r>
      <rPr>
        <sz val="16"/>
        <rFont val="Times New Roman"/>
        <charset val="134"/>
      </rPr>
      <t>85%</t>
    </r>
    <r>
      <rPr>
        <sz val="16"/>
        <rFont val="仿宋_GB2312"/>
        <charset val="134"/>
      </rPr>
      <t>。</t>
    </r>
  </si>
  <si>
    <r>
      <rPr>
        <sz val="16"/>
        <rFont val="仿宋_GB2312"/>
        <charset val="134"/>
      </rPr>
      <t>数量指标：完成</t>
    </r>
    <r>
      <rPr>
        <sz val="16"/>
        <rFont val="Times New Roman"/>
        <charset val="134"/>
      </rPr>
      <t>11</t>
    </r>
    <r>
      <rPr>
        <sz val="16"/>
        <rFont val="仿宋_GB2312"/>
        <charset val="134"/>
      </rPr>
      <t>个乡镇</t>
    </r>
    <r>
      <rPr>
        <sz val="16"/>
        <rFont val="Times New Roman"/>
        <charset val="134"/>
      </rPr>
      <t>138</t>
    </r>
    <r>
      <rPr>
        <sz val="16"/>
        <rFont val="仿宋_GB2312"/>
        <charset val="134"/>
      </rPr>
      <t>个村</t>
    </r>
    <r>
      <rPr>
        <sz val="16"/>
        <rFont val="Times New Roman"/>
        <charset val="134"/>
      </rPr>
      <t>“</t>
    </r>
    <r>
      <rPr>
        <sz val="16"/>
        <rFont val="仿宋_GB2312"/>
        <charset val="134"/>
      </rPr>
      <t>多规合一</t>
    </r>
    <r>
      <rPr>
        <sz val="16"/>
        <rFont val="Times New Roman"/>
        <charset val="134"/>
      </rPr>
      <t>”</t>
    </r>
    <r>
      <rPr>
        <sz val="16"/>
        <rFont val="仿宋_GB2312"/>
        <charset val="134"/>
      </rPr>
      <t>实用性村庄规划编制及批复；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成本指标：完成投资700万元；
社会效益指标：为产业发展和基础设施建设打好基础；
服务对象满意度指标：受益人口满意度</t>
    </r>
    <r>
      <rPr>
        <sz val="16"/>
        <rFont val="Times New Roman"/>
        <charset val="134"/>
      </rPr>
      <t>85%</t>
    </r>
    <r>
      <rPr>
        <sz val="16"/>
        <rFont val="仿宋_GB2312"/>
        <charset val="134"/>
      </rPr>
      <t>。</t>
    </r>
  </si>
  <si>
    <r>
      <rPr>
        <sz val="16"/>
        <rFont val="仿宋_GB2312"/>
        <charset val="134"/>
      </rPr>
      <t>数量指标：完成</t>
    </r>
    <r>
      <rPr>
        <sz val="16"/>
        <rFont val="宋体"/>
        <charset val="134"/>
      </rPr>
      <t>原州区开城镇双泉村、寇庄村、和泉村和彭庄村</t>
    </r>
    <r>
      <rPr>
        <sz val="16"/>
        <rFont val="Times New Roman"/>
        <charset val="134"/>
      </rPr>
      <t>4</t>
    </r>
    <r>
      <rPr>
        <sz val="16"/>
        <rFont val="宋体"/>
        <charset val="134"/>
      </rPr>
      <t>个行政村，治理规模面积</t>
    </r>
    <r>
      <rPr>
        <sz val="16"/>
        <rFont val="Times New Roman"/>
        <charset val="134"/>
      </rPr>
      <t>932.83h</t>
    </r>
    <r>
      <rPr>
        <sz val="16"/>
        <rFont val="宋体"/>
        <charset val="134"/>
      </rPr>
      <t>㎡。</t>
    </r>
    <r>
      <rPr>
        <sz val="16"/>
        <rFont val="仿宋_GB2312"/>
        <charset val="134"/>
      </rPr>
      <t xml:space="preserve">
质量指标：项目验收合格率</t>
    </r>
    <r>
      <rPr>
        <sz val="16"/>
        <rFont val="Times New Roman"/>
        <charset val="134"/>
      </rPr>
      <t>100%</t>
    </r>
    <r>
      <rPr>
        <sz val="16"/>
        <rFont val="仿宋_GB2312"/>
        <charset val="134"/>
      </rPr>
      <t>，工程质量合格；
时效指标：</t>
    </r>
    <r>
      <rPr>
        <sz val="16"/>
        <rFont val="Times New Roman"/>
        <charset val="134"/>
      </rPr>
      <t>2024</t>
    </r>
    <r>
      <rPr>
        <sz val="16"/>
        <rFont val="仿宋_GB2312"/>
        <charset val="134"/>
      </rPr>
      <t>年底完成总工程量的</t>
    </r>
    <r>
      <rPr>
        <sz val="16"/>
        <rFont val="Times New Roman"/>
        <charset val="134"/>
      </rPr>
      <t>100%</t>
    </r>
    <r>
      <rPr>
        <sz val="16"/>
        <rFont val="仿宋_GB2312"/>
        <charset val="134"/>
      </rPr>
      <t>；
成本指标：完成投资250万元；
社会效益指标：2023年受益人数100户、332人；
服务对象满意度指标：受益人口满意度</t>
    </r>
    <r>
      <rPr>
        <sz val="16"/>
        <rFont val="Times New Roman"/>
        <charset val="134"/>
      </rPr>
      <t>85%</t>
    </r>
    <r>
      <rPr>
        <sz val="16"/>
        <rFont val="仿宋_GB2312"/>
        <charset val="134"/>
      </rPr>
      <t>。</t>
    </r>
  </si>
  <si>
    <t>受益 户数</t>
  </si>
  <si>
    <t>产业发展项目</t>
  </si>
  <si>
    <t>生产项目</t>
  </si>
  <si>
    <t>2023年产业到户项目</t>
  </si>
  <si>
    <t>种养殖业</t>
  </si>
  <si>
    <t>露地蔬菜500元、马铃薯200元、蘑菇菌棒5元、肉牛3000元、基础母羊300元、绒山羊500元、猪500元、蜜蜂300元、青贮池5000元</t>
  </si>
  <si>
    <t>原州区农业农村局</t>
  </si>
  <si>
    <t>对原州区11个乡镇脱贫户、监测帮扶户给予牛羊补栏、圈棚建设及马铃薯补贴等。</t>
  </si>
  <si>
    <t>总体目标：计划种植马铃薯20369.6亩、露地蔬菜6326.5亩、购置蘑菇菌棒69400只；养殖牛32420头、羊64769只、绒山羊1434只、猪9107头、青贮池71座质量指标：验收合格率98%以上时效指标：2023年10月底前完成项目年度投资13000万元；社会效益指标：受益人数64870人；服务对象满意度指标：95%以上。</t>
  </si>
  <si>
    <t>2022年设施蔬菜种植种苗补贴续建项目</t>
  </si>
  <si>
    <t>彭堡、头营、三营、中河、官厅、黄铎堡、开城等乡镇种植日光温室2950栋、8000亩，大中拱棚5000亩，平均亩产达到4000公斤，5.2万吨，产值达到1.1亿元。带动农户参与种植和蔬菜全产业链务工等2500户6500人。</t>
  </si>
  <si>
    <t>完成彭堡、头营、三营、中河、官厅、黄铎堡、开城等乡镇种植日光温室2950栋、8000亩，大中拱棚5000亩，平均亩产达到4000公斤，5.2万吨，产值达到1.1亿元。带动农户参与种植和蔬菜全产业链务工等2500户6500人。</t>
  </si>
  <si>
    <t>2023年设施蔬菜种植种苗补贴项目</t>
  </si>
  <si>
    <t>2022年饲草料加工调制续建项目</t>
  </si>
  <si>
    <t>原州区三营镇安和村村等11个乡镇153个行政村</t>
  </si>
  <si>
    <t>原州区11个乡镇农户、合作社、企业补贴饲草料20万吨以上，2023年1月底完成建设任务的入户验收，2023年初进行补贴资金兑付。</t>
  </si>
  <si>
    <r>
      <rPr>
        <sz val="10"/>
        <color theme="1"/>
        <rFont val="仿宋_GB2312"/>
        <charset val="134"/>
      </rPr>
      <t>总体目标：在原州区张易镇 、中河乡等11个乡镇范围内推广农作物青贮、黄贮为主的饲草加工调制技术，数量指标：全年调制饲草20万吨以上。质量指标：建立饲草调制登记验收档案1套，调制饲草优质率（≥95%）时效指标</t>
    </r>
    <r>
      <rPr>
        <b/>
        <sz val="10"/>
        <rFont val="仿宋_GB2312"/>
        <charset val="134"/>
      </rPr>
      <t>：</t>
    </r>
    <r>
      <rPr>
        <sz val="10"/>
        <rFont val="仿宋_GB2312"/>
        <charset val="134"/>
      </rPr>
      <t>入户验收于2023年1月底完成。项目年度投资1500万元；社会效益指标：受益人数2000人；服务对象满意度指标：社会公众或服务对象（≥90%）</t>
    </r>
  </si>
  <si>
    <t>2023年饲草料加工调制项目</t>
  </si>
  <si>
    <t>在原州区11乡镇推广农作物秸秆青贮、黄贮为主的饲草加工调制技术，全年调制饲草20万吨以上。按照100元/吨，每户不超过3000元的补贴标准，计划投入补贴资金1700万元。</t>
  </si>
  <si>
    <t>总体目标：在原州区张易镇 、中河乡等11个乡镇范围内推广农作物青贮、黄贮为主的饲草加工调制技术。数量指标：全年调制饲草20万吨以上。
质量指标：建立饲草调制登记验收档案1套，调制饲草优质率（≥95%）时效指标：入户验收于2023年12月底完成。项目年度投资1500万元；社会效益指标：受益人数2000人；服务对象满意度指标：社会公众或服务对象（≥90%）</t>
  </si>
  <si>
    <t>2022年肉牛“见犊补母”续建项目</t>
  </si>
  <si>
    <t>总体目标：对原州区11个乡镇所有农户、养殖合作社。以“见犊补母”方式补贴基础母牛，实现“见犊补母”政策全覆盖，数量指标：完成2022年下余4.6万头补贴资金的兑付。质量指标：入户登记建档达到（100%）。时效指标：资金及时到位率（100%）、补贴资金及时兑付率（100%）。成本指标，2300万元；社会效益指标：受益人数76500人；服务对象满意度指标：养殖户对项目补贴标准及服务满意度均达95%。</t>
  </si>
  <si>
    <t>2023年肉牛“见犊补母”项目</t>
  </si>
  <si>
    <t>2023.1-2024.3月</t>
  </si>
  <si>
    <t>在原州区11乡镇实施基础母牛扩群提质，实施“见犊补母”8.5万头、每头按照500元补助标准，计划投入补贴资金4250万元。</t>
  </si>
  <si>
    <t>总体目标：在原州区11乡镇实施基础母牛扩群提质，实施“见犊补母”8.5万头、每头按照500元补助标准，计划投入补贴资金4250万元。数量指标：8.5万头；质量指标：入户登记建档达到（100%）。时效指标：资金及时到位率（100%）、补贴资金及时兑付率（100%）。成本指标，4250万元；社会效益指标：受益人数42000人；服务对象满意度指标：养殖户对项目补贴标准及服务满意度均达95%。</t>
  </si>
  <si>
    <t>2023年露地蔬菜基地建设项目</t>
  </si>
  <si>
    <t>沿清水河北部河谷川道区，重点打造彭黑公路—彭堡镇和固胡公路—银平公路2条产业带和彭堡、头营2个蔬菜小镇，建设马园村、彭堡村2个露地万亩冷凉蔬菜示范村和头营镇头营、二营、徐河、蒋河、杨郎，彭堡镇别庄、河东、蒋口、申庄、闫堡、姚磨、吴磨村，三营镇孙家河、华坪梁，官厅镇乔洼村，中河乡丰堡村，黄铎堡镇黄铎堡、金堡村18个千亩示范村，集中连片种植200亩以上露地冷凉蔬菜50000亩。</t>
  </si>
  <si>
    <t>完成彭堡、头营、三营、中河、官厅、黄铎堡镇等乡镇集中连片种植200亩以上露地冷凉蔬菜50000亩，平均亩产达到3500公斤，17.5万吨，产值达到2.1亿元。带动农户参与种植和蔬菜全产业链务工等700户2000人。</t>
  </si>
  <si>
    <t>2023年设施农业移民园区日光温室维修项目</t>
  </si>
  <si>
    <t>彭堡镇、头营镇、黄铎堡镇</t>
  </si>
  <si>
    <t>维修日光温室350自然栋（折60米长标准栋380栋），其中：彭堡镇81自然栋（折60米长标111栋）；头营镇159自然栋（折60米长标准栋159栋）；黄铎堡镇110自然栋（折60米长标准栋110栋）。
维修标准：一是日光温室整栋维修270栋、二是后屋面维修110栋。</t>
  </si>
  <si>
    <t>（一）经济效益：维修日光温室380栋（60米标准栋），单栋产值2.2万元，总产值836万元，纯收入292.6万元。（二）社会效益：进一步改善设施农业基础设施面貌，提高设施农业综合生产能力，直接受益户350户805人以上。
（三）生态效益：过设施种植，可增加地表覆盖面，降低水蚀和风蚀；推广标准化生产技术，可减少农药、化肥的施用量和次数，降低农药、化肥对土壤、空气、水源的污染，有利于生态环境的保护和改善。</t>
  </si>
  <si>
    <t>2023年设施农业移民园区日光温室棚膜项目</t>
  </si>
  <si>
    <t>经济效益：配套日光温室棚膜522栋，单栋产值2.2万元，总产值1148.4万元，年纯收入达到390.5万元。社会效益：进一步改善设施农业基础设施面貌，提质增效，提高设施农业综合生产能力，使宁南山区设施产业规模进一步扩大，可转移和解决农村剩余劳动力678人，社会效益明显。生态效益：通过保护地种植、设施种植，可增加地表覆盖面，降低水蚀和风蚀；推广无公害标准化生产技术和测土配方施肥技术，可减少农药、化肥的施用量和次数，降低了农药、化肥对土壤、空气、水源的污染，有利于生态环境的保护和改善，具有显著的生态效益。</t>
  </si>
  <si>
    <t>2023年脱毒马铃薯种薯繁育示范推广项目</t>
  </si>
  <si>
    <t>马铃薯每粒补贴0.4万元；一级种薯繁育基地每亩补贴50元。</t>
  </si>
  <si>
    <t>一是按照政府统一招标采购的方式，采购马铃薯原原种700万粒，免费向农户、家庭农场发放。二是支持有种薯繁育资质的企业建设一级种薯生产基地。</t>
  </si>
  <si>
    <t>经济效益。通过实施项目，共建设种薯繁育基地4400亩，亩产平均亩产种薯2000公斤，总产种薯880万公斤。社会效益。该项目建成后，优质脱毒种薯大面积推广，可推动当地马铃薯品种结构调整和马铃薯产业化发展，使品种结构由原来的单一型向多样性发展，实现由数量型向质量效益型转变的目的。同时，主食化专用品种的示范推广种植，将加快我区种植业结构调整，深化马铃薯产业供给侧结构性改革，为马铃薯加工企业提供优质原料，保证了马铃薯系列产品开发和深加工的有效供给，实现农民增收、企业增效，带动地方经济发展。生态效益。本项目建设，将大面积进行良种繁育，进一步促进生产技术的合理组装和资源的综合利用，提高资源利用率，建立起高效低耗的良性循环模式。采取平整土地、增施有机肥，测土配方施肥，地膜覆盖及残膜回收等技术措施，增加土地覆盖率，减少水土流失，促进生物、水、土壤等生产要素的合理配置，提高农作物生产效益。</t>
  </si>
  <si>
    <t>2023年原州区水肥一体化技术示范项目</t>
  </si>
  <si>
    <t>建设精准水肥一体化示范基地200亩，带动务工收入10户30人以上。</t>
  </si>
  <si>
    <t>2023年原州区蚯蚓生物循环种养技术示范项目</t>
  </si>
  <si>
    <t>推广蚯蚓生物循环套种套养技术140亩，带动示范种植70户200人以上。</t>
  </si>
  <si>
    <t>2023年原州区工厂化育苗中心提升项目</t>
  </si>
  <si>
    <t xml:space="preserve">   集成配套种子消毒处理，机械精量播种机，育苗床架、喷灌系统等。</t>
  </si>
  <si>
    <r>
      <rPr>
        <sz val="11"/>
        <color theme="1"/>
        <rFont val="宋体"/>
        <charset val="134"/>
      </rPr>
      <t xml:space="preserve">  集成配套种子消毒处理，机械精量播种机，育苗床架、喷灌系统7000m</t>
    </r>
    <r>
      <rPr>
        <vertAlign val="superscript"/>
        <sz val="11"/>
        <color theme="1"/>
        <rFont val="宋体"/>
        <charset val="134"/>
      </rPr>
      <t>2</t>
    </r>
    <r>
      <rPr>
        <sz val="11"/>
        <color theme="1"/>
        <rFont val="宋体"/>
        <charset val="134"/>
      </rPr>
      <t>等。带动务工收入10户30人以上。</t>
    </r>
  </si>
  <si>
    <t>2023年原州区蔬菜新品种展示示范项目</t>
  </si>
  <si>
    <t xml:space="preserve">    集中展示蔬菜优新品种20类200个，配套滴灌水肥一体化、绿色防控、生物有机肥、药肥一体化、多茬种植标准化生产技术。带动务工收入20人以上。</t>
  </si>
  <si>
    <t>2023年肉牛“出户入园”规模场建设项目</t>
  </si>
  <si>
    <t>选择具备建设条件的村建设肉牛规模养殖场5个，计划投入补贴资金3000万元。</t>
  </si>
  <si>
    <t>总体目标：建设肉牛规模养殖场5个，数量指标：5个；质量指标：工程验收合格。时效指标：2023年11月底完成；成本指标：5500万元；社会效益指标：受益人数320人；服务对象满意度指标：社会公众或服务对象（≥90%）。</t>
  </si>
  <si>
    <t>2023年原州区小杂粮种植补贴项目</t>
  </si>
  <si>
    <t>对在原州区内累计种植小杂粮超过300亩，最小连片面积超过50亩的种植主体给予每亩100元种植补贴（享受张杂谷免费供种的种植面积亩补贴100元，自行购种者亩补贴200元），每个种植主体最多补贴不超过2000亩。全区计划补贴面积65000亩，补贴资金700万元。每个种植主体需最少带动10户脱贫户、边缘易致贫户、脱贫不稳定户通过务工、地租等实现增收。</t>
  </si>
  <si>
    <t>全区计划补贴面积65000亩，补贴资金700万元。通过务工、地租等形式带动350户脱贫户、边缘易致贫户、脱贫不稳定户增收，受益人数1050人。</t>
  </si>
  <si>
    <t>2023年原州区扩大油料种植项目</t>
  </si>
  <si>
    <t>对在原州区内通过轮作倒茬等形式种植大豆、胡麻、油菜籽、油葵、芸芥等油料作物面积超过1亩以上的种植主体给予种植补助，亩补助200元（中央财政专项150元/亩，争取自治区专项50元/亩）。全区计划补助40000亩，补助资金800万元（中央专项300万元、争取自治区专项100万元、整合资金400万元。种植300亩以上的种植主体需带动10户以上脱贫户、边缘易致贫户、脱贫不稳定户通过务工、地租等实现平均增收300元以上。</t>
  </si>
  <si>
    <t>全区补助大豆、胡麻、油菜籽、油葵、芸芥等油料作物种植面积40000亩，补助资金800万元（中央专项300万元、争取自治区专项100万元、整合资金400万元）。通过油料种植、务工、地租等形式带动200户脱贫户、边缘易致贫户、脱贫不稳定户增收，受益人数600人。</t>
  </si>
  <si>
    <t>2023年原州区扩大春小麦种植项目</t>
  </si>
  <si>
    <t>全区补贴春小麦种植20000亩，补贴资金400万元。通过春小麦种植、务工、地租等形式带动100户脱贫户、边缘易致贫户、脱贫不稳定户增收，受益人数300人。</t>
  </si>
  <si>
    <t>2023年春覆膜项目</t>
  </si>
  <si>
    <t>原州区头营镇大疙瘩等11个乡镇148个行政村</t>
  </si>
  <si>
    <t>采购地膜2400吨。</t>
  </si>
  <si>
    <t>总体目标：发放地膜2400吨
质量指标：验收合格率100%
时效指标：完成及时率100%
项目年度投资1500万元；
社会效益指标：受益人数20000人；
服务对象满意度指标：农户满意度90%以上。</t>
  </si>
  <si>
    <t>2023年原州区农作物秸秆综合利用重点县项目</t>
  </si>
  <si>
    <t>总体目标：1、在11个乡镇开展农作物秸秆机械化打捆220捆万吨（20公斤/捆），4.4万吨。2、建设2个全国秸秆综合利用展示范示基地。3、培育市场化主体1家。4、对主要种植农作物(玉米、马铃薯）草谷比、秸秆可收集系数进行监测测算。质量指标：验收合格率100%。时效指标：2024年3月底前完成项目任务；社会效益指标：受益人数4000人；服务对象满意度指标：95%以上。</t>
  </si>
  <si>
    <t>2023年原州区中药材产业发展项目</t>
  </si>
  <si>
    <t>打造中药材产业现代化集散地；打造种植标准化示范基地；新品种、新技术展示园。</t>
  </si>
  <si>
    <t>2023年移民村蘑菇菌棚改造提升项目</t>
  </si>
  <si>
    <t>安和、金轮、和润、利民村养殖牛羊“出户入园”后，对原有100栋养殖圈棚改造为菌菇种植培育</t>
  </si>
  <si>
    <t>2023年金轮村养殖圈棚扩建项目</t>
  </si>
  <si>
    <t>金轮村</t>
  </si>
  <si>
    <t>在金轮村羊场扩建2座羊棚2000平方米、配套生产设施等附属工程；</t>
  </si>
  <si>
    <t>2023年原州区林业特色优势产业项目</t>
  </si>
  <si>
    <t>新建连片30亩以上的芽用枸杞标准化基地，每亩奖补4000元，分三年兑现，第一年2000元/亩，第二年800元/亩，第三年1200元/亩</t>
  </si>
  <si>
    <t>三营镇、彭堡镇</t>
  </si>
  <si>
    <t>补贴2021年种植芽用枸杞980亩，补贴2022年种植芽用枸杞674亩。</t>
  </si>
  <si>
    <t>总目标：2022年支持合作社、种植大户枸杞产业稳定发展。数量指标：补贴2021年种植芽用枸杞980亩，补贴2022年种植芽用枸杞674亩；质量指标：种植面积保存率达100%，枸杞苗木保存率达85%以上；时效指标：工程进度100%；成本指标：项目总投入171.52万元；社会效益指标：受益人数42户、126人；服务对象满意度指标：受益人口满意度85%。</t>
  </si>
  <si>
    <t>原州区彭堡镇姚磨村设施果树</t>
  </si>
  <si>
    <t>原州区彭堡镇姚磨村</t>
  </si>
  <si>
    <t>在原州区彭堡镇姚磨村种植设施樱桃6棚2000株。</t>
  </si>
  <si>
    <t>数量指标：在原州区彭堡镇姚磨村种植设施樱桃6棚2000株；质量指标：苗木成活率98%，工程质量合格；时效指标：2023年底完成总工程量的100%；成本指标：完成投资30万元；社会效益指标：2023年受益人数6户、20人；服务对象满意度指标：受益人口满意度85%。</t>
  </si>
  <si>
    <t>原州区2023年庭院经济林示范村建设项目</t>
  </si>
  <si>
    <t>原州区彭堡镇、头营镇、中河乡</t>
  </si>
  <si>
    <t>种植红梅杏、山楂等庭院经济林3万株，改造提升低质低效经果林1000亩，打造庭院经济林示范村2个。</t>
  </si>
  <si>
    <t>数量指标：种植红梅杏、山楂等庭院经济林苗木3万株，改造提升低质低效经果林1000亩；质量指标：苗木成活率90%，工程质量合格；时效指标：2023年底完成总工程量的100%；成本指标：完成投资150万元；社会效益指标：2023年受益人数6户、20人；服务对象满意度指标：受益人口满意度85%。</t>
  </si>
  <si>
    <t>加工流通项目</t>
  </si>
  <si>
    <t>2023年六盘龙蔬菜冷链保鲜库改造提升项目</t>
  </si>
  <si>
    <t>农产品仓储保鲜冷链基础设施建设</t>
  </si>
  <si>
    <t>圆德村</t>
  </si>
  <si>
    <t>对头营镇圆德村“六盘龙蔬菜保鲜公司”购置液氧机、冷凝机、压缩机、交换机及管道配套系统1套，大型配电箱10套，温控箱12个，制冰系统1套进行补贴。</t>
  </si>
  <si>
    <t>2022年一二三产融合发展续建项目</t>
  </si>
  <si>
    <t>总体目标：新建200万羽蛋鸡养殖粪污处理有机处理棚16178m2。质量指标：验收合格率100%；时效指标：完成及时率100%；社会效益指标：受益人数800人；服务对象满意度指标：社会公众或服务对象（≥90%）</t>
  </si>
  <si>
    <t>2023年原州区头营镇杨郎村瓜菜产业基础设施扩建项目</t>
  </si>
  <si>
    <t>头营镇杨郎村。</t>
  </si>
  <si>
    <t>扩建高标准连栋拱棚1000亩，建设瓜菜分拣、交易大棚8000平方米，配套自动化分拣包装设备2套。</t>
  </si>
  <si>
    <t>总体目标：在杨郎村扩建高标准连栋拱棚1000亩，建设瓜菜分拣、交易大棚8000平方米，配套自动化分拣包装设备2套。质量目标：合格。时效指标：2023年6月20日。社会效益指标：受益人数100户300人。服务对象满意度指标：满意度达到85%以上</t>
  </si>
  <si>
    <t>枸杞基地枸杞精深加工建设项目</t>
  </si>
  <si>
    <t>固原市原州区三营镇甘沟村</t>
  </si>
  <si>
    <t>2023年1月-2024年6月</t>
  </si>
  <si>
    <t>1、建设冷藏库100平米。2、枸杞篱架轻剪技术500亩，并铺设遮草布。3、新建厂房400平米，配套色选机、筛选机等相应设备。4、搭建高标准防鸟网500亩。5、改造洁净车间500平米。6、新建枸杞原浆分装生产线一条。7、新建枸杞抗肿瘤特医食品中试生产线一条。8、在银川和固原设立枸杞展示展销厅900平米，并配套相应冷藏存储设施100平米。</t>
  </si>
  <si>
    <t>数量指标：1、建设冷藏库100平米。2、枸杞篱架轻剪技术500亩，并铺设遮草布。3、新建厂房400平米，配套色选机、筛选机等相应设备。4、搭建高标准防鸟网500亩。5、改造洁净车间500平米。6、新建枸杞原浆分装生产线一条。7、新建枸杞抗肿瘤特医食品中试生产线一条。8、在银川和固原设立枸杞展示展销厅900平米，并配套相应冷藏存储设施100平米。项目验收合格率100%，工程质量合格；时效指标：工程进度100%；成本指标：项目总投资915万元；社会效益指标：受益人数100户、400人；服务对象满意度指标：受益人口满意度85%。</t>
  </si>
  <si>
    <t>社会化服务项目</t>
  </si>
  <si>
    <t>2023年原州区农业生产托管服务试点项目</t>
  </si>
  <si>
    <t>2023年度内完成托管服务面积10万亩以上，以粮食、蔬菜、青贮玉米等产业生产为补助对象，。</t>
  </si>
  <si>
    <r>
      <rPr>
        <sz val="9"/>
        <color theme="1"/>
        <rFont val="仿宋_GB2312"/>
        <charset val="134"/>
      </rPr>
      <t>总体目标：2023年度内完成托管服务面积10万亩以上，聚焦优质粮食、蔬菜、饲草等特色优势产业生产，支持农业生产托管服务关键环节和薄弱环节，促进形成稳定活跃的农业生产托管服务市场，培育壮大农业生产托管服务组织，探索通过托管服务逐步解决撂荒弃租问题，建立适应现代农业发展需要的生产经营服务体系。
数量指标：完成农业生产托管服务面积（万亩）≥10万亩。
时效指标：12月底全面完成项目建设
社会效益：服务小农户数量和服务规模经营水平稳步提高。
生态效益：适当改善生态环境。
满意度指标：新型经营主体和小农户对农业生产社会化服务的满意度</t>
    </r>
    <r>
      <rPr>
        <sz val="9"/>
        <color theme="1"/>
        <rFont val="宋体"/>
        <charset val="134"/>
      </rPr>
      <t>≧</t>
    </r>
    <r>
      <rPr>
        <sz val="9"/>
        <color theme="1"/>
        <rFont val="仿宋_GB2312"/>
        <charset val="134"/>
      </rPr>
      <t>90%，新型经营主体对农业生产发展资金项目实施的满意度</t>
    </r>
    <r>
      <rPr>
        <sz val="9"/>
        <color theme="1"/>
        <rFont val="宋体"/>
        <charset val="134"/>
      </rPr>
      <t>≧</t>
    </r>
    <r>
      <rPr>
        <sz val="9"/>
        <color theme="1"/>
        <rFont val="仿宋_GB2312"/>
        <charset val="134"/>
      </rPr>
      <t>90%。</t>
    </r>
  </si>
  <si>
    <t>2023年肉牛产业专项项目</t>
  </si>
  <si>
    <t>原州区11个乡镇及自治区外大中城市一个牛肉产品营销店</t>
  </si>
  <si>
    <t>总体目标：新建家庭牧场5个、补贴50万元；；品牌营销店1个、补贴20万元；冷配改良点更新设备采购液氮罐60个，18万元；采购优质肉牛冻精10万支，购置液氮1.6万升、116万元，改良能繁母牛5万头；培育秦川牛选育场2个，补贴资金28万元。</t>
  </si>
  <si>
    <t>2023年完成液氮、冻精采购、冻精2024年1月份开始投放各冷配改良点。</t>
  </si>
  <si>
    <t>2023原州区政府购买兽医社会化服务社会化服务</t>
  </si>
  <si>
    <t>兽医社会化服务组织服务乡镇中每个村组补助2000元</t>
  </si>
  <si>
    <t>总体目标：在原州区11个乡镇全面推行政府购买兽医社会化服务，强制免疫密度动态保持在90%以上，免疫抗体水平全年保持在70%以上，确保年内畜禽病死率小于牛1.5%、猪羊3%、禽5%。
质量指标：项目验收合格率≥90%
时效指标：项目实施期限为1年
项目年度投资32.8万元；
社会效益指标：受益人数13万人；
服务对象满意度指标：≥90%</t>
  </si>
  <si>
    <t>2023年肉牛养殖社会化服务试点项目</t>
  </si>
  <si>
    <t>选择2个肉牛规模养殖场开展养殖业社会化服务试点。一是农户向经营主体购买饲草和配方饲料的，按照不超过10%给与农户补贴，饲草每吨补贴100元，配方饲料每吨补贴300元。二是周边农户购买饲草和配方饲料的，经营主体向全区饲草料配送服务，在农户运输环节给予市场价格的20%补贴，配送范围在50公里内的，每吨饲草运输费用约50元，50-100公里内，每吨饲草运输费用约80元，配送范围在100公里以上，每吨饲草运输费用约120元。三是畜禽粪污的集中收集，支持经营主体按照市场价格收集周边农户畜禽粪污，对服务主体收缴养殖户畜禽粪便每方给予10元补贴。</t>
  </si>
  <si>
    <t>完成2个肉牛规模养殖场开展养殖业社会化服务试点，通过项目实施，提升小农户的标准化饲喂水平，降低养殖投入成本，补齐我区肉牛产业发展短板，提高肉牛综合效益和竞争力，促进散养户与现代畜牧业有机衔接，促进现代畜牧业高效发展。</t>
  </si>
  <si>
    <t>2023年“粮改饲”项目</t>
  </si>
  <si>
    <t>计划粮改饲种植面积5万亩、收贮优质全株玉米青贮13万吨，质量必须达到二级标准。按照每吨补助不高于50元，每个实施主体补助不超过50万元，计划投入补贴资金500万元。</t>
  </si>
  <si>
    <t>总体目标：粮改饲种植面积5万亩，收贮优质全株玉米青贮13万吨；数量指标：种植面积5万亩、青贮13万吨：质量指标：达到二级标准。时效指标：2023年11月底完成；成本指标：500万元；社会效益指标：受益人数1400人；服务对象满意度指标：社会公众或服务对象（≥90%）。</t>
  </si>
  <si>
    <t>2023年化肥减量增效项目</t>
  </si>
  <si>
    <t>化肥减35元/亩</t>
  </si>
  <si>
    <t>中河乡、寨科乡、河川乡、头营镇、彭堡镇、张易镇、三营镇、开城镇</t>
  </si>
  <si>
    <t>一是建设化肥减量增效“三新”升级样板示范片面积2万亩；二是开展田间试验9个；三是开展农户施肥调查100户。</t>
  </si>
  <si>
    <r>
      <rPr>
        <sz val="10"/>
        <rFont val="仿宋_GB2312"/>
        <charset val="134"/>
      </rPr>
      <t>总体目标：一是打造化肥减量增效“三新”升级版示范片，施肥新技术、新产品、新机具示范面积2万亩，测土配方施肥技术覆盖率达到90%；二是开展田间试验9个；三是开展农户施肥调查100户。                                      质量指标：测土配方施肥技术覆盖率</t>
    </r>
    <r>
      <rPr>
        <sz val="10"/>
        <rFont val="宋体"/>
        <charset val="134"/>
      </rPr>
      <t>≧</t>
    </r>
    <r>
      <rPr>
        <sz val="10"/>
        <rFont val="仿宋_GB2312"/>
        <charset val="134"/>
      </rPr>
      <t>90%；
时效指标：2022年12月30日前
社会效益指标：带动示范户400户，其中建档立卡80户，受益人数1000人；服务对象满意度指标：80%</t>
    </r>
  </si>
  <si>
    <t>2023年原州区新型农业经营主体高质量发展培育项目</t>
  </si>
  <si>
    <t>规范化创建单位奖补资金6万元/个。培育智慧型新型农业经营主体试点奖补资金50万元/个。标准化创建奖补资金6万元/个。区域性社会化服务组织联合社奖补资金25万元/个。联农带农示范单位奖补资金6万元/个。</t>
  </si>
  <si>
    <t>对15家农民合作社和10家家庭农场进行规范化培育</t>
  </si>
  <si>
    <r>
      <rPr>
        <sz val="10"/>
        <rFont val="仿宋_GB2312"/>
        <charset val="134"/>
      </rPr>
      <t>总体目标：一是完成15家农民合作社规范化创建工作；二是完成10家家庭农场规范化创建工作。
数量指标：支持新型农业经营主体数量25（个）.质量指标：新型农业经营主体运营更加规范。时效指标：培训计划完成率100%。
时效指标：12月底全面完成项目建设。
成本指标：新型农业经营主体生产成本逐步降低。经济效益：新型农业经营主体成员收入进一步 增加。社会效益指标：推动新型农业经营主体高质量发展。
满意度指标：新型经营主体和小农户对农业生产社会化服务的满意度</t>
    </r>
    <r>
      <rPr>
        <sz val="10"/>
        <rFont val="宋体"/>
        <charset val="134"/>
      </rPr>
      <t>≧</t>
    </r>
    <r>
      <rPr>
        <sz val="10"/>
        <rFont val="仿宋_GB2312"/>
        <charset val="134"/>
      </rPr>
      <t>90%，新型经营主体对农业生产发展资金项目实施的满意度</t>
    </r>
    <r>
      <rPr>
        <sz val="10"/>
        <rFont val="宋体"/>
        <charset val="134"/>
      </rPr>
      <t>≧</t>
    </r>
    <r>
      <rPr>
        <sz val="10"/>
        <rFont val="仿宋_GB2312"/>
        <charset val="134"/>
      </rPr>
      <t>90%。</t>
    </r>
  </si>
  <si>
    <t>2023年基层农技推广体系改革与建设项目</t>
  </si>
  <si>
    <t>2023年
5-11月</t>
  </si>
  <si>
    <t>1、建设2个集示范展示、指导培训、科普教育等多功能一体化的农业科技示范展示基地；
2、推广一批优质安全、节本增效、生态环保的主推技术，全区农业主推技术到位率超过95%；
3、全区85%以上农技人员应用中国农技推广信息平台开展在线指导和服务效果展示；
4、基层农技人员业务水平和服务能力进一步提高，1/3农技人员普遍接受连续不少于5天业务培训，培育一批业务精通、服务优良的农技推广骨干人才；
5、实施农技推广服务特聘计划，招聘特聘农技员3-5名。
6、培育农业科技示范主体200户。</t>
  </si>
  <si>
    <r>
      <rPr>
        <sz val="8"/>
        <color theme="1"/>
        <rFont val="仿宋_GB2312"/>
        <charset val="134"/>
      </rPr>
      <t>总体目标：建设2个集示范展示、指导培训、科普教育等多功能一体化的农业科技示范展示基地；推广一批优质安全、节本增效、生态环保的主推技术，全区农业主推技术到位率超过95%；全区85%以上农技人员应用中国农技推广信息平台开展在线指导和服务效果展示；基层农技人员业务水平和服务能力进一步提高，1/3农技人员普遍接受连续不少于5天业务培训，培育一批业务精通、服务优良的农技推广骨干人才；实施农技推广服务特聘计划，招聘特聘农技员3-5名。数量指标：公开招聘特聘农技员3-5名，培育农业科技示范主体200户，1/3农技人员普遍接受连续不少于5天业务培训，85%以上农技人员使用中国农技推广APP，建设2个集示范展示、培训指导等一体化的农业科技示范基地。质量指标：农业主推技术到位率≥95%。时效指标：11月底全面完成项目建设。满意度指标：农业推广服务对象满意度</t>
    </r>
    <r>
      <rPr>
        <sz val="8"/>
        <color theme="1"/>
        <rFont val="宋体"/>
        <charset val="134"/>
      </rPr>
      <t>≧</t>
    </r>
    <r>
      <rPr>
        <sz val="8"/>
        <color theme="1"/>
        <rFont val="仿宋_GB2312"/>
        <charset val="134"/>
      </rPr>
      <t>70%，农业科技示范主体满意度</t>
    </r>
    <r>
      <rPr>
        <sz val="8"/>
        <color theme="1"/>
        <rFont val="宋体"/>
        <charset val="134"/>
      </rPr>
      <t>≧</t>
    </r>
    <r>
      <rPr>
        <sz val="8"/>
        <color theme="1"/>
        <rFont val="仿宋_GB2312"/>
        <charset val="134"/>
      </rPr>
      <t>95%。</t>
    </r>
  </si>
  <si>
    <t>金融保险配套项目</t>
  </si>
  <si>
    <t>2022-2023年脱贫小额信贷贴息</t>
  </si>
  <si>
    <t>原州区乡村振兴局</t>
  </si>
  <si>
    <t>用于对2022年三、四季度和2023年底一二三季度脱贫户、监测帮扶户的小额信贷贷款的贴息。</t>
  </si>
  <si>
    <t>总目标：用于脱贫人口及三类监测对象5万元以内的贷款。 数量指标：补贴脱贫小贷贴息2000万元;质量指标：补贴对象的精准度100*%;时效指标：贷款贴息按季度进行100%;社会效益指标：受益脱贫人口及三类监测对象户数60914户; 服务对象满意度指标：受益脱贫人口及三类监测对象满意度90%.</t>
  </si>
  <si>
    <t>产业配套</t>
  </si>
  <si>
    <t>2022年农业高效节水灌溉续建项目</t>
  </si>
  <si>
    <t>三营镇、头营镇、黄铎堡镇、彭堡镇、中河乡、</t>
  </si>
  <si>
    <t>在三营镇鸦儿沟、团结村改造提升高效节水灌溉面积5980亩黄铎堡镇曹堡、白河村，三营镇鸦儿沟、团结村改造提升高效节水灌溉面积3400亩。彭堡镇别庄、撒门村，中河乡丰堡、高坡村改造提升高效节水灌溉面积1577亩。头营镇南塬、三和村改造提升高效节水灌溉面积1746亩。三营镇甘沟村改造提升高效节水灌溉面积1276亩。头营镇南塬村改造提升高效节水灌溉面积1252亩。三营镇金轮、新三营、老三营、甘沟、鸦儿沟村改造提升高效节水灌溉面积4128亩。头营镇坪乐村新建高效节水灌溉面积2285亩。三营镇赵寺、华坪梁、老三营村改造提升高效节水灌溉面积2686亩。在黄铎堡镇黄铎堡村，头营镇马庄村改造提升高效节水灌溉面积1109亩。头营镇胡大堡、徐河村改造提升高效节水灌溉面积2215亩。彭堡镇曹洼、石碑村改造提升高效节水灌溉面积5865亩。</t>
  </si>
  <si>
    <t>总体目标：在三营镇鸦儿沟村、头营镇南塬村等5个乡镇31个行政村建设高效节水灌溉53889亩。质量目标：合格。时效指标：2023年10月20日。社会效益指标：受益人数2650户10600人。服务对象满意度指标：满意度达到85%以上</t>
  </si>
  <si>
    <t>产业园区道路建设</t>
  </si>
  <si>
    <t>原州区住房城乡建设和交通局</t>
  </si>
  <si>
    <t>圆德村、泉港村</t>
  </si>
  <si>
    <t>硬化园区道路17.5公里</t>
  </si>
  <si>
    <t>丰泽、团结村产业园区道路硬化项目</t>
  </si>
  <si>
    <t>丰泽村、团结村</t>
  </si>
  <si>
    <r>
      <rPr>
        <sz val="10"/>
        <rFont val="仿宋_GB2312"/>
        <charset val="134"/>
      </rPr>
      <t>产业园区道路硬化10500</t>
    </r>
    <r>
      <rPr>
        <sz val="10"/>
        <rFont val="宋体"/>
        <charset val="134"/>
      </rPr>
      <t>㎡</t>
    </r>
    <r>
      <rPr>
        <sz val="10"/>
        <rFont val="仿宋_GB2312"/>
        <charset val="134"/>
      </rPr>
      <t>、砂化大拱棚道路5000米，硬化日光温室道路2000米，硬化新一区、新二区、新三区后方道路2公里，硬化帮扶车间门前600平米</t>
    </r>
  </si>
  <si>
    <t>原州区2022年清水河灌区配套与节水改造工程（二期）</t>
  </si>
  <si>
    <t>原州区水务局</t>
  </si>
  <si>
    <t>黄铎堡镇何家沟</t>
  </si>
  <si>
    <t>何家沟穆滩片区：建设1万立方米蓄水池1座，铺设管道长13.19公里，采用PCP管、钢丝网骨架PE管、球墨铸铁管和PVC管，管径为1400～250毫米。配套各类建筑物89座，其中各类阀井51座，过路建筑物33座，过沟防护5处。新增灌面积面积3.0万亩。上店子片区：铺设管道长0.5公里，采用PE双壁波纹管，管径为700毫米；改造南干渠1.86公里，采用U型混凝土板铺设。改造节制闸2座，斗口13座，安装测控一体化闸门共15套，其中渠首节制闸安装测控一体化闸门2套，斗口安装测控一体化闸门13套。</t>
  </si>
  <si>
    <t>质量指标：项目工程验收合格率为100%；时效指标：项目工程完成及时率为100%；社会效益指标：受益人数630人；服务对象满意度指标：项目区人口满意度为95%。</t>
  </si>
  <si>
    <t>原州区2022年（水利）高效节水灌溉工程</t>
  </si>
  <si>
    <t>原州区头营镇、彭堡镇、中河乡、黄铎堡镇、三营镇</t>
  </si>
  <si>
    <t>质量指标：项目工程验收合格率为100%；时效指标：项目工程完成及时率为100%；社会效益指标：受益人数1440人；服务对象满意度指标：项目区人口满意度为95%。</t>
  </si>
  <si>
    <t>2023年原州区移民村产业园区供水工程（和润村）</t>
  </si>
  <si>
    <t>黄铎堡和润村</t>
  </si>
  <si>
    <t>为了保证移民园区冷凉蔬菜产业产量及质量，增加农民收配套完善234栋温棚供水管网，解决项目区温棚种植作物的灌溉用水问题。</t>
  </si>
  <si>
    <t>乡村建设行动项目</t>
  </si>
  <si>
    <t>农村基础设施道路建设</t>
  </si>
  <si>
    <t>2022年续建农村公路</t>
  </si>
  <si>
    <t>原州区官厅镇官厅村二组、三组村道</t>
  </si>
  <si>
    <t>原州区官厅镇郑磨至庙台公路</t>
  </si>
  <si>
    <t>项目位于原州区境官厅镇境内，为农村公路，路线全长3.969公里，采用四级公路（Ⅱ类）技术标准，设计速度15公里每小时，路基宽度为6.0-7.0米，相应的路面宽度为5.0-6.5米，汽车荷载等级公路-Ⅱ。起点接G344线，终点接农村公路，采用水泥混凝土路面。</t>
  </si>
  <si>
    <t>原州区头营镇陶庄至铁沟公路</t>
  </si>
  <si>
    <t>项目位于原州区境头营镇境内，为农村公路，路线全长4.104公里，采用四级公路技术标准，设计速度20公里每小时，路基宽度为6.0米，路面宽度为5.0米，汽车荷载等级公路-Ⅱ。起点接G344线蒋河村口，终点均接农村公路，采用沥青混凝土路面。</t>
  </si>
  <si>
    <t>原州区头营镇石羊子至张崖公路</t>
  </si>
  <si>
    <t>原州区2023年农村道路维修工程</t>
  </si>
  <si>
    <t>路面修补，沥青/水泥混凝土路面灌缝、砂砾加固路肩，增设涵洞、维修边沟、维修过户涵、安装标志标牌、清理水毁土方、增设波形梁防护栏等</t>
  </si>
  <si>
    <t>原州区2023年公路安全生命防护工程</t>
  </si>
  <si>
    <t>原州区2022年续建农村联户道路硬化工程</t>
  </si>
  <si>
    <t>续建农村联户道路硬化180公里。</t>
  </si>
  <si>
    <t>原州区2023年农村联户道路硬化工程</t>
  </si>
  <si>
    <t>新建农村联户道路硬化180公里。</t>
  </si>
  <si>
    <t>移民村道路硬化项目</t>
  </si>
  <si>
    <t>南屯村、黄湾村</t>
  </si>
  <si>
    <t>2023年1月-13月</t>
  </si>
  <si>
    <t>硬化南屯村道路5公里、黄湾村组道路3公里</t>
  </si>
  <si>
    <t>水库维修及除险加固</t>
  </si>
  <si>
    <t>2022年毛家沟水库维修工程</t>
  </si>
  <si>
    <t>原州区头营镇石羊子村</t>
  </si>
  <si>
    <t>对坝体采用塑性混凝土防渗墙防渗处理，防渗墙厚0.6米，总长度557米，其中左坝肩防渗墙长100米，右坝肩防渗墙长137米，防渗面积3.9万平方米。</t>
  </si>
  <si>
    <t>质量指标：项目工程验收合格率为100%；时效指标：项目工程完成及时率为100%；社会效益指标：受益人数447人；服务对象满意度指标：项目区人口满意度为95%。</t>
  </si>
  <si>
    <t>原州2022年区陈家沟水库除险加固工程</t>
  </si>
  <si>
    <t>原州区黄铎堡镇陈家沟村</t>
  </si>
  <si>
    <t>（1）坝基防渗：上游库区及两岸培厚。后坝坡清基培厚，其上采用混凝土格条+草皮护坡。坝顶增设警示桩及照明设施。坝前及坝后新建排水沟。前后坝坡后均增设踏步。（2）泄洪建筑物、输水建筑物维修：清淤，对混凝土裂缝进行灌浆处理。</t>
  </si>
  <si>
    <t>2023年原州区扬黄灌区陈庄调蓄水池维修加固工程</t>
  </si>
  <si>
    <t>维修陈庄10万立方米蓄水池1座.</t>
  </si>
  <si>
    <t>质量指标：项目工程验收合格率为100%；时效指标：项目工程完成及时率为100%；社会效益指标：受益人数4116人；服务对象满意度指标：项目区人口满意度为95%。</t>
  </si>
  <si>
    <t>2023年原州区扬黄灌区丰泽调蓄水池维修加固工程</t>
  </si>
  <si>
    <t>维修加固10万立方米蓄水池1座</t>
  </si>
  <si>
    <t>质量指标：项目工程验收合格率为100%；时效指标：项目工程完成及时率为100%；社会效益指标：受益人数2232人；服务对象满意度指标：项目区人口满意度为95%。</t>
  </si>
  <si>
    <t>2023年原州区扬黄灌区金轮调蓄水池维修加固工程</t>
  </si>
  <si>
    <t>黄铎堡镇金轮村</t>
  </si>
  <si>
    <t>维修加固7万立方米蓄水池1座</t>
  </si>
  <si>
    <t>2023年原州区郭庙水库除险加固工程</t>
  </si>
  <si>
    <t>除险加固水库1座</t>
  </si>
  <si>
    <t>2023年原州区蒋河水库除险加固工程</t>
  </si>
  <si>
    <t>2023年原州区杨达沟水库除险加固工程</t>
  </si>
  <si>
    <t>头营镇坪乐村</t>
  </si>
  <si>
    <t>2023年原州区上店子水库除险加固工程</t>
  </si>
  <si>
    <t>中河乡上店子村</t>
  </si>
  <si>
    <t>2023年原州沈家水库至黑洞沟水库连通工程</t>
  </si>
  <si>
    <t>铺设PCP1000毫米管道12公里。为高效利用沈家河水水资源，从已建成清水河灌区续建配与节水改造工程骨干供水管线4#分水口取水，铺设PCP1000毫米管道12公里，年均向黑洞沟水库供水320万立方米，可发展高效节水灌溉面积2.0万亩</t>
  </si>
  <si>
    <t>水土保持</t>
  </si>
  <si>
    <t>2022年原州区何家沟清洁型小流域水土流失综合治理项目</t>
  </si>
  <si>
    <t>新增水土流失治理面积10.08平方公里。其中：柳谷坊34座，配套灌溉设施2套（水泵2台，PVC输水管2公里），营造水土保持林31.42公顷，疏林地补植造林118.81公顷，封禁648.83公顷，标识牌3块。</t>
  </si>
  <si>
    <t>2022年原州区黑刺沟清洁型小流域综合治理项目</t>
  </si>
  <si>
    <t>开城镇黑刺沟、开城</t>
  </si>
  <si>
    <t>新增治理水土流失面积11.24km2，其中，修筑水平梯田64.18hm2，机深翻和增施有机肥面积56.36hm2，改造生产道路8.13km，配套排水沟0.36km，新建漫水桥1座，过路建筑物4座，新建石谷坊2座，柳谷坊80座，新建沟头防护1座，长80m，河道砌护137m，清淤整平沟道200m，新建村庄排水沟0.43km，翻建排水沟0.41km，配套新建便桥17座，清淤渠道0.5km，新建居民点排水沟0.56km，新建荒坡荒沟水土保持林面积173.79hm2，地埂林7.69hm2，行道树2.44hm2，封禁876.33hm2，配套标示牌4块。</t>
  </si>
  <si>
    <t>2022年原州区上黄生态经济型小流域综合治理项目</t>
  </si>
  <si>
    <t>新增治理水土流失面积11.12平方公里。其中：梯田建设总面积104.51公顷，机深耕面积93.66公顷，增施有机肥面积93.66公顷。新修生产道路长7.13公里，维修道路水毁修复工程3处；新建道路排水沟长1.82公里，新建漫水桥4座，新建村庄排水工程2处，上黄淤地坝水毁修复工程1处，营造荒坡水土保持林37.03公顷，沟底防冲林80.8公顷，经果林10.98公顷，梯田地埂林9.4公顷，道路林2.14公顷，种植经济作物1.17公顷，封禁治理面积963.61公顷，配套封禁标示牌4块，项目标示牌1块。</t>
  </si>
  <si>
    <t>质量指标：项目工程验收合格率为100%；时效指标：项目工程完成及时率为100%；社会效益指标：受益人数1105人；服务对象满意度指标：项目区人口满意度为95%。</t>
  </si>
  <si>
    <t>2022年原州区吴家沟小流域（高坊坪片区）治理项目</t>
  </si>
  <si>
    <t>官厅镇东峡</t>
  </si>
  <si>
    <t>新增水土流失治理面积12.22平方公里。其中：柳谷坊75座，新修生产道路1.25公里，排水沟0.7公里，配套管涵2座，营造水土保持林361.09公顷，行道树1.08公顷，封禁859.87公顷，配套标识牌4块。</t>
  </si>
  <si>
    <t>2023年原州区河川乡康沟片区坡耕地水土流失综合治理项目</t>
  </si>
  <si>
    <t>新增治理面积6.34平方公里。水平梯田建设规模为572.17公顷，生产道路8.14公里，配套排水边沟2.1公里，新建过路管涵3座，荒坡造林17.46公顷，荒沟造林41.77公顷，“四旁林”2.87公顷，新建过水路面3座，新建柳谷坊47座，新建项目区公示牌2座。</t>
  </si>
  <si>
    <t>水平梯田建设规模为572.17公顷。数量指标：水平梯田建设规模为572.17公顷；质量指标：苗木成活率85%，工程质量合格；时效指标：工程进度100%；成本指标：项目总投资1300.54万元；社会效益指标：受益人数832户、2568人；服务对象满意度指标：受益人口满意度95%。</t>
  </si>
  <si>
    <t>2023年原州区张易镇闫关坡耕地水土流失综合治理项目</t>
  </si>
  <si>
    <t>新增治理水土流失面积6.69平方公里。其中：建设梯田总面积577.86公顷，土壤改良面积501.63公顷。新建生产道路8.85公里，新修排水沟2.44公里、漫水桥1座、过路涵管5座，新建生产路路堤护坡1处。维修加固过路坝2座。营造水土保持林面积91.11公顷，地埂植物带44.73公顷。</t>
  </si>
  <si>
    <t>数量指标：建设梯田总面积577.86公顷，治理面积,6.69万平方米；质量指标：项目验收合格率100%，工程质量合格；时效指标：2023年底完成总工程量的100%；成本指标：完成投资,1306.51万元；社会效益指标：2023年受益人数567户、2232人；服务对象满意度指标：受益人口满意度95%。</t>
  </si>
  <si>
    <t>2023年原州区头营镇杨河片区坡耕地水土流失综合治理项目</t>
  </si>
  <si>
    <t>头营镇杨河村</t>
  </si>
  <si>
    <t>新增治理水土流失面积6.65平方公里。 其中：梯田工程499.84公顷，机深耕和增施有机肥面积447.41公顷，新修田间道路29.99公里；生产道路3.56公里，新建排水沟1.1公里，新建沟头防护1处；荒坡造林63.09公顷，荒沟造林99.26公顷，栽植行道树0.36公顷，村庄绿化林0.84公顷，庭院经济林1.51公顷。</t>
  </si>
  <si>
    <t>数量指标：建设梯田总面积499.84公顷，治理面积,6.65万平方米；质量指标：项目验收合格率100%，工程质量合格；时效指标：2023年底完成总工程量的100%；成本指标：完成投资,1214.37万元；社会效益指标：2023年受益人数271户、692人；服务对象满意度指标：受益人口满意度95%。</t>
  </si>
  <si>
    <t>2023年原州区三营镇东塬小流域综合治理项目</t>
  </si>
  <si>
    <t>新增水土流失治理面积11.79平方公里。梯田提升改造70.96公顷，营造水土保持林291.91公顷，其中荒沟造林71.72 公顷，荒山造林220.19 公顷，栽植道路林2259株（折合面积2.03公顷），村庄造林3333株（折合面积3公顷），封禁治理811.62公顷；修建生产道路4.84公里，田间道路3公里，修建道路排水沟2.8公里、管桥10座，修建柳谷坊20座，设立封禁宣传牌3座，公示牌1座。</t>
  </si>
  <si>
    <t>数量指标：治理面积11.79平方公里，建设梯田总面积70.96公顷，质量指标：项目验收合格率100%，工程质量合格；时效指标：2023年底完成总工程量的100%；成本指标：完成投资,1214.37万元；社会效益指标：2023年受益人数383户、1302人；服务对象满意度指标：受益人口满意度95%。</t>
  </si>
  <si>
    <t>2023年原州区张易镇田堡生态清洁小流域综合治理项目</t>
  </si>
  <si>
    <t>新增治理水土流失面积13.16平方公里。 其中：建设梯田总面积19.46公顷，土壤改良面积17.42公顷。新建生产道路3.76公里，新修道路排水沟（渠）1.07公里、过路涵管19座、漫水桥2座。新建护岸工程0.82公里，维修溢流堰1座。配套微型垃圾清运车6台，垃圾箱20个，化粪池6个。营造水土保持林184公顷，，地埂植物带1.34公顷。封育治理1113.02公顷，配套标识牌5块。</t>
  </si>
  <si>
    <t>数量指标：治理面积13.16平方公里，建设梯田总面积70.96公顷，质量指标：项目验收合格率100%，工程质量合格；时效指标：2023年底完成总工程量的100%；成本指标：完成投资,1214.37万元；社会效益指标：2023年受益人数746户、3355人；服务对象满意度指标：受益人口满意度95%。</t>
  </si>
  <si>
    <t>2023年原州区吴家沟小流域（邱家沟片区）综合治理项目</t>
  </si>
  <si>
    <t>新增治理水土流失面积13.24平方公里。其中： 维修生产道路3.97公里，布设柳谷坊62座，营造水土保持林面积647.19公顷（其中：荒沟荒坡营造水土保持林403.66公顷，疏林地补植243.53公顷），栽植行道树1.2公里。封育治理676.82公顷，配套标识牌6块。</t>
  </si>
  <si>
    <t>数量指标：治理面积11.79平方公里，建设梯田总面积70.96公顷，质量指标：项目验收合格率100%，工程质量合格；时效指标：2023年底完成总工程量的100%；成本指标：完成投资,1214.37万元；社会效益指标：2023年受益人数200户、860人；服务对象满意度指标：受益人口满意度95%。</t>
  </si>
  <si>
    <t>2023年原州区开城镇大马庄生态清洁小流域综合治理项目</t>
  </si>
  <si>
    <t>新增治理水土流失面积13.24平方公里。其中： 维修生产道路3.97公里，布设柳谷坊62座，营造水土保持林面积647.19公顷，栽植行道树1.2公里。封育治理676.82公顷，配套标识牌6块。</t>
  </si>
  <si>
    <t>2023年原州区淤地坝维修养护</t>
  </si>
  <si>
    <t>质量指标：项目工程验收合格率为100%；时效指标：项目工程完成及时率为100%；社会效益指标：受益人数1534人；服务对象满意度指标：项目区人口满意度为95%。</t>
  </si>
  <si>
    <t>2023年原州区官厅镇张洪小流域综合治理项目</t>
  </si>
  <si>
    <t>官厅镇刘店村</t>
  </si>
  <si>
    <t>新增治理规模面积为24.68平方公里。其中：梯田工程253.80公顷，配套机深翻和增施有机肥215.67公顷。配套田间道路15.23公里。新建生产道路8.75公里，新建排水沟0.46公里，新建生产桥5座，管涵2座。布设柳谷坊36座。安装潜水泵5台（套）。恢复人饮管道2.0公里。营造水土保持林总面积400.35公顷，栽植地埂紫花苜蓿25.86公顷，封禁治理1814.26公顷，配套公示牌1块，标志牌2块。</t>
  </si>
  <si>
    <t>水利综合治理</t>
  </si>
  <si>
    <t>2022年续建宁夏清水河综合治理工程(原州区段)</t>
  </si>
  <si>
    <t>原州区头营镇、三营镇等</t>
  </si>
  <si>
    <t>1．防洪工程,(1)护岸工程。河道单侧砌护长3.11公里（2）高边坡治理工程。高边坡治理1处总长874米（3）巡护道路工程。新建泥结石道路长0.45公里。2生态修复与治理工程,（1）滨岸带建设工程。新建滩地生态修复工程2处，修复面积127.13亩，（2）生态治理工程。二营水库坝后滩区修复面积352.01亩。主河槽整治修复2处。</t>
  </si>
  <si>
    <t>2023年宁夏清水河综合治理工程(原州区沈家河水库～沙葱沟段）</t>
  </si>
  <si>
    <t>头营镇、三营镇</t>
  </si>
  <si>
    <t>高边坡治理14处总长8.82公里，采用削坡加生态护坡措施。水生态修复与治理工程：新建沈家河水库左岸生态修复工程1处，</t>
  </si>
  <si>
    <t>原州区2022年续建灌溉水源计量设施安装工程</t>
  </si>
  <si>
    <t>原州区头营镇、彭堡镇、中河乡、黄铎堡镇、三营镇等</t>
  </si>
  <si>
    <t>对1760处农业灌溉水源点进行监测，其中，地下水监测1744处（机井），地表水监测16处（渠道输水12处，压力管道输水4处），在机井管道上安装无线超声水表、无线电磁流量计1744套，渠道分水闸上安装自动化阀门12套，压力管道输水上安装4套无线电磁流量计。</t>
  </si>
  <si>
    <t>2023年原州区三营镇段山洪沟综合治理工程</t>
  </si>
  <si>
    <t>保家沟沟口段砌护0.6公里，对丰台沟两侧进行削坡处理，并向上游延伸砌护0.15公里，王家山沟向上游延伸砌护0.15公里，孙家河东干渠至沙葱沟退水砌护2.0公里。</t>
  </si>
  <si>
    <t>完成建设防火隔离带68.876千米。数量指标：建设防火隔离带68.876千米；质量指标：项目验收合格率100%，工程质量合格；时效指标：工程进度100%；成本指标：项目总投资1400万元；社会效益指标：受益人数18户、75人；服务对象满意度指标：受益人口满意度85%。</t>
  </si>
  <si>
    <t>（五）</t>
  </si>
  <si>
    <t>人居环境整治</t>
  </si>
  <si>
    <t>2023年原州区人居环境整治项目</t>
  </si>
  <si>
    <t>彭堡镇、开城镇</t>
  </si>
  <si>
    <t>项目主要建设内容为“污水治理、垃圾处理”, 包括：生活污水管网的建设以及埋设管线过程的破坏修复，生活垃圾的处理。</t>
  </si>
  <si>
    <r>
      <rPr>
        <sz val="10"/>
        <rFont val="仿宋_GB2312"/>
        <charset val="134"/>
      </rPr>
      <t>总体目标：1、生活污水治理工程：建设内容包括彭堡镇姚磨村（1.2.3 组）、曹洼村（1.2.7.8组），开城镇和泉村（全村 7 个组）3 个村庄的污水主管网、末端污水处理设备及路面恢复。
2、生活垃圾处理工程 ：建设内容包括彭堡镇姚磨村、曹洼村，开城镇和泉村 3 个村庄 1360 户农户的院落 20L 双桶垃圾收集箱、6m</t>
    </r>
    <r>
      <rPr>
        <sz val="10"/>
        <rFont val="宋体"/>
        <charset val="134"/>
      </rPr>
      <t>³</t>
    </r>
    <r>
      <rPr>
        <sz val="10"/>
        <rFont val="仿宋_GB2312"/>
        <charset val="134"/>
      </rPr>
      <t>村级垃圾收集箱、小型垃圾转运车及勾臂车、垃圾分拣站              
质量指标：实现姚磨村、曹洼村、和泉村的生活污水处理率达到 70%以上；使生活垃圾处理率达 90%左右，并力争建成3 个农村生活垃圾分类和资源化利用示范村。
时效指标：2023年12月30日前；项目年度投资2850万元；社会效益指标：受益人数3000人；                
可持续影响指标：农村生态环境可持续发展服务对象满意度指标：100%</t>
    </r>
  </si>
  <si>
    <t>（六）</t>
  </si>
  <si>
    <t>其他基础设施建设</t>
  </si>
  <si>
    <t>原州区重点林区防火隔离带建设项目</t>
  </si>
  <si>
    <t>支持巩固拓展脱贫攻坚成果有效衔接乡村振兴债券资金</t>
  </si>
  <si>
    <t>原州区青石、叠叠沟、红庄、赵千户、东岳山、东马场林场</t>
  </si>
  <si>
    <t>在原州区青石、叠叠沟、红庄、赵千户、东岳山、东马场6个林场重点林区建设防火隔离带68.876千米。隔离带采用天然砂砾路面，路基宽度4.5m，路面宽度4m。</t>
  </si>
  <si>
    <t>原州区2022年地质灾害治理项目（续建）</t>
  </si>
  <si>
    <t>张易镇贺套村、毛庄村、驼巷村和开城镇和泉村、三十里铺、上青石村、下青石村</t>
  </si>
  <si>
    <t>在原州区张易镇贺套村、毛庄村、驼巷村和开城镇和泉村、三十里铺、上青石村、下青石村通过采取削坡减载、仰斜式挡土墙、仰斜式护坡墙、锚索肋板墙、截排水工程、防护栏、废弃窑洞回填对20处地质灾害崩塌隐患点实施工程治理。</t>
  </si>
  <si>
    <t>数量指标：对对20处地质灾害崩塌隐患点实施工程治理；质量指标：项目验收合格率100%，工程质量合格；时效指标：2023年底完成总工程量的100%；成本指标：完成投资200万元；社会效益指标：受益人数21户、80人；服务对象满意度指标：受益人口满意度85%。</t>
  </si>
  <si>
    <t>原州区2023年地质灾害治理项目</t>
  </si>
  <si>
    <t>原州区张易镇、开城镇</t>
  </si>
  <si>
    <t>对张易、开城、头营、彭堡、河川、黄铎堡、官厅、中河、寨科、炭山、古雁街道办共10个乡镇1个办事处71处地质灾害隐患点进行治理，主要采取削坡减载、夯填窑洞、修建挡土墙、截排水渠、防护围栏等措施消除隐患。建设内容为土方开挖工程量163425立方米，窑洞、落水洞回填8250立方米，修建挡土墙5390米，排水沟12788米，防护栏4600米。</t>
  </si>
  <si>
    <t>数量指标：实施地质灾害险点治理71处；质量指标：项目验收合格率100%，工程质量合格；时效指标：2023年底完成总工程量的100%；成本指标：完成投资2300万元；社会效益指标：2023年受益人数200户、860人；服务对象满意度指标：受益人口满意度85%。</t>
  </si>
  <si>
    <t>固原市原州区2023年国有林场巩固提升建设项目</t>
  </si>
  <si>
    <t>原州区马渠、赵千户、红庄林场</t>
  </si>
  <si>
    <t>在国有林场新建光伏发电设施6513㎡，新安装空气源热泵供热系统29套，安装采暖设施 5006㎡，新建100立方米防火备用蓄水池2个，为保障性苗圃地配套节水灌溉设施378亩、建400立方米蓄水池2个。</t>
  </si>
  <si>
    <t>数量指标：在国有林场新建光伏发电设施6513㎡，新安装空气源热泵供热系统29套，安装采暖设施 5006㎡，新建100立方米防火备用蓄水池2个，为保障性苗圃地配套节水灌溉设施378亩、建400立方米蓄水池2个；质量指标：项目验收合格率100%，工程质量合格；时效指标：2023年底完成总工程量的100%；成本指标：完成投资1050万元；社会效益指标：2023年受益人数16户、48人；服务对象满意度指标：受益人口满意度85%。</t>
  </si>
  <si>
    <t>原州区2023年南部水源涵养林项目</t>
  </si>
  <si>
    <t>原州区各乡镇及林场</t>
  </si>
  <si>
    <t>2023年4-12月</t>
  </si>
  <si>
    <t>实施未成林地改造及退化林修复6.0万亩，补植树种主要选用油松、樟子松、云杉、山楂、杜梨子、丁香、忍冬等。</t>
  </si>
  <si>
    <t>数量指标：在原州区各乡镇及林场实施未成林地改造及退化林修复6.0万亩；质量指标：苗木成活率85%，工程质量合格；时效指标：2023年底完成总工程量的100%；成本指标：完成投资3000万元；社会效益指标：2023年受益人数50户、120人；服务对象满意度指标：受益人口满意度85%。</t>
  </si>
  <si>
    <t>原州区2023年森林质量提升项目</t>
  </si>
  <si>
    <t>原州区官厅镇、东岳山林场、古雁岭管护站</t>
  </si>
  <si>
    <t>实施森林质量提升0.4万亩。</t>
  </si>
  <si>
    <t>数量指标：在原州区官厅镇、东岳山林场、古雁岭管护站实施森林质量提升0.4万亩；质量指标：苗木成活率85%，工程质量合格；时效指标：2023年底完成总工程量的100%；成本指标：完成投资100.8万元；社会效益指标：2023年受益人数11户、25人；服务对象满意度指标：受益人口满意度85%。</t>
  </si>
  <si>
    <t>原州区2023年草原生态修复治理项目</t>
  </si>
  <si>
    <t>原州区三营镇、头营镇、炭山乡、寨科乡</t>
  </si>
  <si>
    <t>实施草原修复治理0.4万亩，并对草原进行综合监测。</t>
  </si>
  <si>
    <t>数量指标：在原州区三营镇、头营镇、炭山乡、寨科乡实施草原修复治理0.4万亩，并对草原进行综合监测；质量指标：工程质量合格；时效指标：2023年底完成总工程量的100%；成本指标：完成投资328.00万元；社会效益指标：2023年受益人数14户、23人；服务对象满意度指标：受益人口满意度85%。</t>
  </si>
  <si>
    <t>巩固三保障成果</t>
  </si>
  <si>
    <t>住房</t>
  </si>
  <si>
    <t>12个乡镇</t>
  </si>
  <si>
    <t>实施农村危房改造建设40户</t>
  </si>
  <si>
    <t>2022年秋季和2023年春季每年3000元，分春秋两季补助，每次补助1500元，2023年秋季开始每学期补助2000元</t>
  </si>
  <si>
    <t>用于补助脱贫户、监测帮扶户全日制普通中专、职业高中、技工学校、成人中专、全日制普通大专、高职院校、技师学院在校学生2022年秋季和2023年春季每年3000元，分春秋两季补助，每次补助1500元，2023年秋季开始每学期补助2000元秋季雨露计划按照国办标注时间当年补贴,剩余人和资金全部滚动至下一年和春季雨露计划人数一起申请资金同时予以补贴。</t>
  </si>
  <si>
    <t>总目标：雨露计划补助全日制普通中专、职业高中、技工学校、成人中专、全日制普通大专、高职院校、技师学院学生2022年秋季和2023年春季每年3000元，分春秋两季补助，每次补助1500元，2023年秋季开始每学期补助2000元数量指标：资助脱贫户及监测户中高职子女人数3700人; 质量指标：资助标准达标率100%; 时效指标：资助经费及时发放率100%;服务对象满意度指标：受助脱贫户及监测户满意度90%</t>
  </si>
  <si>
    <t>安全饮水</t>
  </si>
  <si>
    <t>2023年原州区人饮养护维修工程</t>
  </si>
  <si>
    <t>原州区</t>
  </si>
  <si>
    <t>维修更换老化管道15公里，更换闸阀145套。维修检查井258座。</t>
  </si>
  <si>
    <t>2023年原州区农村饮水入户及管道改造工程</t>
  </si>
  <si>
    <t>维修老化管道7.2公里，冬季冻管8.675公里，自来水入户178户，新建室外取水井178座。</t>
  </si>
  <si>
    <t>2022年续建三营镇团结村人饮提升改造工程</t>
  </si>
  <si>
    <t>铺设管道68.73千米,新建200立方米调蓄水池1座，新建各类阀井134座，其中蓄水池进、出口控制阀井各1座、排气补气阀井2座、检查井3座、分水阀井25座、联户阀井102座;维修室外取水井860座;设置镇墩11座，管线桩30座。</t>
  </si>
  <si>
    <t>质量指标：项目工程验收合格率为100%；时效指标：项目工程完成及时率为100%；社会效益指标：受益人数948人；服务对象满意度指标：项目区人口满意度为95%。</t>
  </si>
  <si>
    <t>原州区2022年续建移民村产业园区人饮供水工程</t>
  </si>
  <si>
    <t>头营镇大疙瘩村、彭堡镇惠德村、 头营镇大北山村、黄铎堡镇和润村</t>
  </si>
  <si>
    <t>大北山村更换和建筑物工程两项。干管更换460米(De110PE管)，入巷管1803米。新建分水井11座(D=1.5米),水表井18座,物联网阀控DN20水表140个，穿路158处。惠德村铺设De90PE管道2041米;新建分水井2座,减压阀井1座，排气补气阀井 3座，镇墩4座。大疙瘩村铺设De9OPE管道(1.6MPa) 1795 米;新建闸阀井2座，排气补气阀井 1座，拉管1处，长154米。</t>
  </si>
  <si>
    <t>质量指标：项目工程验收合格率为100%；时效指标：项目工程完成及时率为100%；社会效益指标：受益人数1338人；服务对象满意度指标：项目区人口满意度为95%。</t>
  </si>
  <si>
    <t>2023年原州区张易镇陈沟、毛庄等村管网改造工程</t>
  </si>
  <si>
    <t>张易镇陈沟村、毛庄村</t>
  </si>
  <si>
    <t>陈沟村改造主管道69公里，入户管网改造13.8公里，毛庄村改造主管道54.6公里，入户管网改造10.92公里。其它村主管道改造15公里，入户管网改造10公里。</t>
  </si>
  <si>
    <t>完成生态修复及功能提升82247平方米。数量指标：实施生态修复及功能提升82247平方米；质量指标：项目验收合格率100%，工程质量合格；时效指标：工程进度100%；成本指标：项目总投资1150万元；社会效益指标：受益人数75户、300人；服务对象满意度指标：受益人口满意度85%。</t>
  </si>
  <si>
    <t>就业培训项目</t>
  </si>
  <si>
    <t>2023年原州区乡村人才振兴农民科技教育培训项目</t>
  </si>
  <si>
    <t>开展农村劳动力素质提升培训36期，共培训2000人；百万移民致富提升工程技术培训12期，培训学员600人，“田秀才、土专家”培育5期，共培训学员100人；新建农民田间学校2所，加强国家示范（优秀）农民田间学校建设2所，提升其教学功能和教学水平。</t>
  </si>
  <si>
    <t>总体目标：结合当地主导特色农业产业及种养户的意愿，开展农村劳动力素质提升培训36期；百万移民致富提升工程技术培训12期；“田秀才、土专家”培育5期；新建农民田间学校2所，加强国家示范（优秀）农民田间学校建设2所。
数量指标：农村劳动力素质提升培训，培训学员2000人；百万移民致富提升工程技术培训，培训学员600人，“田秀才、土专家”培育，培训学员100人；新建农民田间学校2所，加强国家示范（优秀）农民田间学校建设2所，提升其教学功能和教学水平。
质量指标：参培人员结业率≥95%；项目验收合格率达到100%
时效指标：项目建设进度达到100%，项目资金拨付率≤100%
社会效益指标：提升田间学校教学功能和教学水平，通过培训让学员学到新技术、新方法，提高种养能力</t>
  </si>
  <si>
    <t>2022年续建农村公益性岗位</t>
  </si>
  <si>
    <t>1091元/人</t>
  </si>
  <si>
    <t>原州区人社局</t>
  </si>
  <si>
    <t>按照农村公益性岗位补贴标准，为脱贫享受政策户、监测帮扶户安排618个8个月公益性岗位。</t>
  </si>
  <si>
    <t>2023年农村公益性岗位</t>
  </si>
  <si>
    <t>1222元/人</t>
  </si>
  <si>
    <t>2023.08.01-2024.12.31</t>
  </si>
  <si>
    <t>按照农村公益性岗位补贴标准，为脱贫享受政策户、监测帮扶户安排1000个1年期公益性岗位。</t>
  </si>
  <si>
    <t>通过安置公益性岗位，极大地缓解了十分突出的就业供需矛盾，为稳定和扩大就业起到了积极的作用。首先是缓解了农村监测帮扶户的就业和生活问题。</t>
  </si>
  <si>
    <t>2023年原州区健康饮茶送茶入户边销茶推广项目</t>
  </si>
  <si>
    <t>原州区民族宗教事务局</t>
  </si>
  <si>
    <t>针对原州区三类监测帮扶对象（边缘易致贫户、突发严重困难户、脱贫不稳定户）共计1860户6968人（2022年10月份数据，此数据根据实际情况每月变动），预计所需资金75万元。按照100元/人标准进行补贴，每人送2斤边销茶，努力养成健康饮茶的良好习惯。</t>
  </si>
  <si>
    <t>2023年原州区中河供销合作社 农资配送中心建设项目</t>
  </si>
  <si>
    <t>原州区供销社</t>
  </si>
  <si>
    <t>陈锡龙</t>
  </si>
  <si>
    <t>总体目标：计划新建农资仓储255.90平米。质量指标：验收合格率98%以上。时效指标：2023年10月底前完成项目年度投资50万元；社会效益指标：受益人数30人；服务对象满意度指标：95%以上。</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</si>
</sst>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_ "/>
  </numFmts>
  <fonts count="118">
    <font>
      <sz val="11"/>
      <color theme="1"/>
      <name val="宋体"/>
      <charset val="134"/>
      <scheme val="minor"/>
    </font>
    <font>
      <b/>
      <sz val="11"/>
      <color theme="1"/>
      <name val="宋体"/>
      <charset val="134"/>
      <scheme val="minor"/>
    </font>
    <font>
      <b/>
      <sz val="11"/>
      <color theme="1"/>
      <name val="方正小标宋简体"/>
      <charset val="134"/>
    </font>
    <font>
      <sz val="12"/>
      <color theme="1"/>
      <name val="宋体"/>
      <charset val="134"/>
      <scheme val="minor"/>
    </font>
    <font>
      <sz val="12"/>
      <color theme="1"/>
      <name val="仿宋_GB2312"/>
      <charset val="134"/>
    </font>
    <font>
      <sz val="12"/>
      <name val="仿宋_GB2312"/>
      <charset val="134"/>
    </font>
    <font>
      <sz val="11"/>
      <color theme="1"/>
      <name val="等线"/>
      <charset val="134"/>
    </font>
    <font>
      <sz val="10"/>
      <color theme="1"/>
      <name val="宋体"/>
      <charset val="134"/>
      <scheme val="minor"/>
    </font>
    <font>
      <sz val="14"/>
      <name val="仿宋_GB2312"/>
      <charset val="134"/>
    </font>
    <font>
      <b/>
      <sz val="11"/>
      <color theme="1"/>
      <name val="楷体_GB2312"/>
      <charset val="134"/>
    </font>
    <font>
      <sz val="10"/>
      <name val="仿宋_GB2312"/>
      <charset val="134"/>
    </font>
    <font>
      <b/>
      <sz val="12"/>
      <color theme="1"/>
      <name val="楷体_GB2312"/>
      <charset val="134"/>
    </font>
    <font>
      <sz val="18"/>
      <name val="仿宋_GB2312"/>
      <charset val="134"/>
    </font>
    <font>
      <sz val="14"/>
      <color theme="1"/>
      <name val="黑体"/>
      <charset val="134"/>
    </font>
    <font>
      <sz val="10"/>
      <color theme="1"/>
      <name val="仿宋_GB2312"/>
      <charset val="134"/>
    </font>
    <font>
      <sz val="22"/>
      <name val="方正小标宋简体"/>
      <charset val="134"/>
    </font>
    <font>
      <sz val="22"/>
      <name val="仿宋_GB2312"/>
      <charset val="134"/>
    </font>
    <font>
      <b/>
      <sz val="14"/>
      <name val="仿宋_GB2312"/>
      <charset val="134"/>
    </font>
    <font>
      <b/>
      <sz val="12"/>
      <name val="仿宋_GB2312"/>
      <charset val="134"/>
    </font>
    <font>
      <b/>
      <sz val="14"/>
      <name val="方正小标宋简体"/>
      <charset val="134"/>
    </font>
    <font>
      <b/>
      <sz val="10"/>
      <name val="方正小标宋简体"/>
      <charset val="134"/>
    </font>
    <font>
      <sz val="14"/>
      <name val="黑体"/>
      <charset val="134"/>
    </font>
    <font>
      <b/>
      <sz val="10"/>
      <name val="仿宋_GB2312"/>
      <charset val="134"/>
    </font>
    <font>
      <b/>
      <sz val="12"/>
      <name val="楷体_GB2312"/>
      <charset val="134"/>
    </font>
    <font>
      <sz val="12"/>
      <name val="黑体"/>
      <charset val="134"/>
    </font>
    <font>
      <sz val="10"/>
      <color theme="1"/>
      <name val="宋体"/>
      <charset val="134"/>
    </font>
    <font>
      <sz val="12"/>
      <color indexed="8"/>
      <name val="仿宋_GB2312"/>
      <charset val="134"/>
    </font>
    <font>
      <sz val="10"/>
      <color indexed="8"/>
      <name val="仿宋_GB2312"/>
      <charset val="134"/>
    </font>
    <font>
      <sz val="11"/>
      <color theme="1"/>
      <name val="宋体"/>
      <charset val="134"/>
    </font>
    <font>
      <sz val="11"/>
      <color theme="1"/>
      <name val="仿宋_GB2312"/>
      <charset val="134"/>
    </font>
    <font>
      <b/>
      <sz val="10"/>
      <name val="楷体_GB2312"/>
      <charset val="134"/>
    </font>
    <font>
      <sz val="16"/>
      <name val="黑体"/>
      <charset val="134"/>
    </font>
    <font>
      <b/>
      <sz val="10"/>
      <color theme="1"/>
      <name val="楷体_GB2312"/>
      <charset val="134"/>
    </font>
    <font>
      <sz val="10"/>
      <name val="宋体"/>
      <charset val="134"/>
      <scheme val="minor"/>
    </font>
    <font>
      <sz val="9"/>
      <name val="宋体"/>
      <charset val="134"/>
      <scheme val="minor"/>
    </font>
    <font>
      <sz val="9"/>
      <name val="仿宋_GB2312"/>
      <charset val="134"/>
    </font>
    <font>
      <sz val="14"/>
      <color theme="1"/>
      <name val="仿宋_GB2312"/>
      <charset val="134"/>
    </font>
    <font>
      <sz val="11"/>
      <name val="宋体"/>
      <charset val="134"/>
      <scheme val="minor"/>
    </font>
    <font>
      <sz val="10"/>
      <name val="楷体_GB2312"/>
      <charset val="134"/>
    </font>
    <font>
      <sz val="10"/>
      <color theme="1"/>
      <name val="楷体_GB2312"/>
      <charset val="134"/>
    </font>
    <font>
      <sz val="10"/>
      <color indexed="8"/>
      <name val="宋体"/>
      <charset val="134"/>
    </font>
    <font>
      <sz val="9"/>
      <color theme="1"/>
      <name val="仿宋_GB2312"/>
      <charset val="134"/>
    </font>
    <font>
      <sz val="10"/>
      <name val="宋体"/>
      <charset val="134"/>
    </font>
    <font>
      <sz val="11"/>
      <name val="宋体"/>
      <charset val="134"/>
    </font>
    <font>
      <sz val="9"/>
      <color indexed="8"/>
      <name val="仿宋_GB2312"/>
      <charset val="134"/>
    </font>
    <font>
      <sz val="11"/>
      <color theme="1"/>
      <name val="楷体_GB2312"/>
      <charset val="134"/>
    </font>
    <font>
      <sz val="9"/>
      <color indexed="8"/>
      <name val="楷体_GB2312"/>
      <charset val="134"/>
    </font>
    <font>
      <sz val="11"/>
      <name val="楷体_GB2312"/>
      <charset val="134"/>
    </font>
    <font>
      <sz val="9"/>
      <name val="楷体_GB2312"/>
      <charset val="134"/>
    </font>
    <font>
      <b/>
      <sz val="11"/>
      <name val="楷体_GB2312"/>
      <charset val="134"/>
    </font>
    <font>
      <b/>
      <sz val="9"/>
      <name val="楷体_GB2312"/>
      <charset val="134"/>
    </font>
    <font>
      <sz val="11"/>
      <name val="仿宋_GB2312"/>
      <charset val="134"/>
    </font>
    <font>
      <sz val="10"/>
      <color theme="1"/>
      <name val="宋体"/>
      <charset val="134"/>
      <scheme val="major"/>
    </font>
    <font>
      <sz val="12"/>
      <color rgb="FF000000"/>
      <name val="仿宋_GB2312"/>
      <charset val="134"/>
    </font>
    <font>
      <sz val="10"/>
      <color rgb="FF000000"/>
      <name val="仿宋_GB2312"/>
      <charset val="134"/>
    </font>
    <font>
      <b/>
      <sz val="10"/>
      <name val="宋体"/>
      <charset val="134"/>
      <scheme val="minor"/>
    </font>
    <font>
      <sz val="10"/>
      <color rgb="FFFF0000"/>
      <name val="宋体"/>
      <charset val="134"/>
      <scheme val="minor"/>
    </font>
    <font>
      <b/>
      <sz val="14"/>
      <name val="楷体_GB2312"/>
      <charset val="134"/>
    </font>
    <font>
      <sz val="18"/>
      <color theme="1"/>
      <name val="仿宋_GB2312"/>
      <charset val="134"/>
    </font>
    <font>
      <sz val="36"/>
      <name val="宋体"/>
      <charset val="134"/>
      <scheme val="minor"/>
    </font>
    <font>
      <b/>
      <sz val="16"/>
      <name val="宋体"/>
      <charset val="134"/>
      <scheme val="minor"/>
    </font>
    <font>
      <sz val="16"/>
      <name val="宋体"/>
      <charset val="134"/>
      <scheme val="minor"/>
    </font>
    <font>
      <sz val="16"/>
      <name val="仿宋_GB2312"/>
      <charset val="134"/>
    </font>
    <font>
      <sz val="36"/>
      <name val="方正小标宋简体"/>
      <charset val="134"/>
    </font>
    <font>
      <sz val="36"/>
      <name val="仿宋_GB2312"/>
      <charset val="134"/>
    </font>
    <font>
      <sz val="16"/>
      <name val="方正小标宋简体"/>
      <charset val="134"/>
    </font>
    <font>
      <sz val="16"/>
      <name val="Times New Roman"/>
      <charset val="134"/>
    </font>
    <font>
      <sz val="16"/>
      <name val="宋体"/>
      <charset val="134"/>
    </font>
    <font>
      <b/>
      <sz val="16"/>
      <name val="Times New Roman"/>
      <charset val="134"/>
    </font>
    <font>
      <b/>
      <sz val="13"/>
      <name val="宋体"/>
      <charset val="134"/>
      <scheme val="minor"/>
    </font>
    <font>
      <b/>
      <sz val="11"/>
      <name val="方正小标宋简体"/>
      <charset val="134"/>
    </font>
    <font>
      <sz val="14"/>
      <name val="宋体"/>
      <charset val="134"/>
    </font>
    <font>
      <sz val="14"/>
      <color rgb="FFFF0000"/>
      <name val="宋体"/>
      <charset val="134"/>
    </font>
    <font>
      <sz val="11"/>
      <name val="等线"/>
      <charset val="134"/>
    </font>
    <font>
      <sz val="12"/>
      <name val="楷体_GB2312"/>
      <charset val="134"/>
    </font>
    <font>
      <b/>
      <sz val="11"/>
      <name val="宋体"/>
      <charset val="134"/>
      <scheme val="minor"/>
    </font>
    <font>
      <sz val="14"/>
      <name val="宋体"/>
      <charset val="134"/>
      <scheme val="minor"/>
    </font>
    <font>
      <b/>
      <sz val="16"/>
      <name val="仿宋_GB2312"/>
      <charset val="134"/>
    </font>
    <font>
      <b/>
      <sz val="16"/>
      <name val="方正小标宋简体"/>
      <charset val="134"/>
    </font>
    <font>
      <b/>
      <sz val="16"/>
      <name val="楷体_GB2312"/>
      <charset val="134"/>
    </font>
    <font>
      <sz val="16"/>
      <color theme="1"/>
      <name val="仿宋_GB2312"/>
      <charset val="134"/>
    </font>
    <font>
      <sz val="16"/>
      <color rgb="FFFF0000"/>
      <name val="Times New Roman"/>
      <charset val="134"/>
    </font>
    <font>
      <b/>
      <sz val="16"/>
      <color theme="1"/>
      <name val="仿宋_GB2312"/>
      <charset val="134"/>
    </font>
    <font>
      <sz val="16"/>
      <color rgb="FFFF0000"/>
      <name val="仿宋_GB2312"/>
      <charset val="134"/>
    </font>
    <font>
      <sz val="16"/>
      <name val="楷体_GB2312"/>
      <charset val="134"/>
    </font>
    <font>
      <sz val="16"/>
      <color rgb="FFFF0000"/>
      <name val="宋体"/>
      <charset val="134"/>
    </font>
    <font>
      <sz val="16"/>
      <name val="等线"/>
      <charset val="134"/>
    </font>
    <font>
      <b/>
      <sz val="16"/>
      <color rgb="FFFF0000"/>
      <name val="仿宋_GB2312"/>
      <charset val="134"/>
    </font>
    <font>
      <b/>
      <sz val="16"/>
      <color rgb="FFFF0000"/>
      <name val="Times New Roman"/>
      <charset val="134"/>
    </font>
    <font>
      <sz val="16"/>
      <name val="仿宋"/>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
      <sz val="12"/>
      <name val="宋体"/>
      <charset val="134"/>
    </font>
    <font>
      <sz val="9"/>
      <name val="宋体"/>
      <charset val="134"/>
    </font>
    <font>
      <sz val="11"/>
      <color indexed="8"/>
      <name val="Tahoma"/>
      <charset val="134"/>
    </font>
    <font>
      <vertAlign val="superscript"/>
      <sz val="11"/>
      <color theme="1"/>
      <name val="宋体"/>
      <charset val="134"/>
    </font>
    <font>
      <sz val="9"/>
      <color theme="1"/>
      <name val="宋体"/>
      <charset val="134"/>
    </font>
    <font>
      <sz val="8"/>
      <color theme="1"/>
      <name val="仿宋_GB2312"/>
      <charset val="134"/>
    </font>
    <font>
      <sz val="8"/>
      <color theme="1"/>
      <name val="宋体"/>
      <charset val="134"/>
    </font>
    <font>
      <vertAlign val="superscript"/>
      <sz val="16"/>
      <color theme="1"/>
      <name val="仿宋_GB2312"/>
      <charset val="134"/>
    </font>
    <font>
      <sz val="16"/>
      <color theme="1"/>
      <name val="宋体"/>
      <charset val="134"/>
    </font>
    <font>
      <sz val="16"/>
      <name val="方正书宋_GBK"/>
      <charset val="134"/>
    </font>
  </fonts>
  <fills count="35">
    <fill>
      <patternFill patternType="none"/>
    </fill>
    <fill>
      <patternFill patternType="gray125"/>
    </fill>
    <fill>
      <patternFill patternType="solid">
        <fgColor rgb="FFFFFF00"/>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5">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0" fillId="0" borderId="0" applyNumberFormat="0" applyFill="0" applyBorder="0" applyAlignment="0" applyProtection="0">
      <alignment vertical="center"/>
    </xf>
    <xf numFmtId="0" fontId="91" fillId="0" borderId="0" applyNumberFormat="0" applyFill="0" applyBorder="0" applyAlignment="0" applyProtection="0">
      <alignment vertical="center"/>
    </xf>
    <xf numFmtId="0" fontId="0" fillId="4" borderId="8" applyNumberFormat="0" applyFont="0" applyAlignment="0" applyProtection="0">
      <alignment vertical="center"/>
    </xf>
    <xf numFmtId="0" fontId="92" fillId="0" borderId="0" applyNumberFormat="0" applyFill="0" applyBorder="0" applyAlignment="0" applyProtection="0">
      <alignment vertical="center"/>
    </xf>
    <xf numFmtId="0" fontId="93" fillId="0" borderId="0" applyNumberFormat="0" applyFill="0" applyBorder="0" applyAlignment="0" applyProtection="0">
      <alignment vertical="center"/>
    </xf>
    <xf numFmtId="0" fontId="94" fillId="0" borderId="0" applyNumberFormat="0" applyFill="0" applyBorder="0" applyAlignment="0" applyProtection="0">
      <alignment vertical="center"/>
    </xf>
    <xf numFmtId="0" fontId="95" fillId="0" borderId="9" applyNumberFormat="0" applyFill="0" applyAlignment="0" applyProtection="0">
      <alignment vertical="center"/>
    </xf>
    <xf numFmtId="0" fontId="96" fillId="0" borderId="9" applyNumberFormat="0" applyFill="0" applyAlignment="0" applyProtection="0">
      <alignment vertical="center"/>
    </xf>
    <xf numFmtId="0" fontId="97" fillId="0" borderId="10" applyNumberFormat="0" applyFill="0" applyAlignment="0" applyProtection="0">
      <alignment vertical="center"/>
    </xf>
    <xf numFmtId="0" fontId="97" fillId="0" borderId="0" applyNumberFormat="0" applyFill="0" applyBorder="0" applyAlignment="0" applyProtection="0">
      <alignment vertical="center"/>
    </xf>
    <xf numFmtId="0" fontId="98" fillId="5" borderId="11" applyNumberFormat="0" applyAlignment="0" applyProtection="0">
      <alignment vertical="center"/>
    </xf>
    <xf numFmtId="0" fontId="99" fillId="6" borderId="12" applyNumberFormat="0" applyAlignment="0" applyProtection="0">
      <alignment vertical="center"/>
    </xf>
    <xf numFmtId="0" fontId="100" fillId="6" borderId="11" applyNumberFormat="0" applyAlignment="0" applyProtection="0">
      <alignment vertical="center"/>
    </xf>
    <xf numFmtId="0" fontId="101" fillId="7" borderId="13" applyNumberFormat="0" applyAlignment="0" applyProtection="0">
      <alignment vertical="center"/>
    </xf>
    <xf numFmtId="0" fontId="102" fillId="0" borderId="14" applyNumberFormat="0" applyFill="0" applyAlignment="0" applyProtection="0">
      <alignment vertical="center"/>
    </xf>
    <xf numFmtId="0" fontId="1" fillId="0" borderId="15" applyNumberFormat="0" applyFill="0" applyAlignment="0" applyProtection="0">
      <alignment vertical="center"/>
    </xf>
    <xf numFmtId="0" fontId="103" fillId="8" borderId="0" applyNumberFormat="0" applyBorder="0" applyAlignment="0" applyProtection="0">
      <alignment vertical="center"/>
    </xf>
    <xf numFmtId="0" fontId="104" fillId="9" borderId="0" applyNumberFormat="0" applyBorder="0" applyAlignment="0" applyProtection="0">
      <alignment vertical="center"/>
    </xf>
    <xf numFmtId="0" fontId="105" fillId="10" borderId="0" applyNumberFormat="0" applyBorder="0" applyAlignment="0" applyProtection="0">
      <alignment vertical="center"/>
    </xf>
    <xf numFmtId="0" fontId="106" fillId="11" borderId="0" applyNumberFormat="0" applyBorder="0" applyAlignment="0" applyProtection="0">
      <alignment vertical="center"/>
    </xf>
    <xf numFmtId="0" fontId="0" fillId="12" borderId="0" applyNumberFormat="0" applyBorder="0" applyAlignment="0" applyProtection="0">
      <alignment vertical="center"/>
    </xf>
    <xf numFmtId="0" fontId="0" fillId="13" borderId="0" applyNumberFormat="0" applyBorder="0" applyAlignment="0" applyProtection="0">
      <alignment vertical="center"/>
    </xf>
    <xf numFmtId="0" fontId="106" fillId="14" borderId="0" applyNumberFormat="0" applyBorder="0" applyAlignment="0" applyProtection="0">
      <alignment vertical="center"/>
    </xf>
    <xf numFmtId="0" fontId="106" fillId="1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Alignment="0" applyProtection="0">
      <alignment vertical="center"/>
    </xf>
    <xf numFmtId="0" fontId="106" fillId="18" borderId="0" applyNumberFormat="0" applyBorder="0" applyAlignment="0" applyProtection="0">
      <alignment vertical="center"/>
    </xf>
    <xf numFmtId="0" fontId="106" fillId="19" borderId="0" applyNumberFormat="0" applyBorder="0" applyAlignment="0" applyProtection="0">
      <alignment vertical="center"/>
    </xf>
    <xf numFmtId="0" fontId="0" fillId="20" borderId="0" applyNumberFormat="0" applyBorder="0" applyAlignment="0" applyProtection="0">
      <alignment vertical="center"/>
    </xf>
    <xf numFmtId="0" fontId="0" fillId="21" borderId="0" applyNumberFormat="0" applyBorder="0" applyAlignment="0" applyProtection="0">
      <alignment vertical="center"/>
    </xf>
    <xf numFmtId="0" fontId="106" fillId="22" borderId="0" applyNumberFormat="0" applyBorder="0" applyAlignment="0" applyProtection="0">
      <alignment vertical="center"/>
    </xf>
    <xf numFmtId="0" fontId="106" fillId="23" borderId="0" applyNumberFormat="0" applyBorder="0" applyAlignment="0" applyProtection="0">
      <alignment vertical="center"/>
    </xf>
    <xf numFmtId="0" fontId="0" fillId="24" borderId="0" applyNumberFormat="0" applyBorder="0" applyAlignment="0" applyProtection="0">
      <alignment vertical="center"/>
    </xf>
    <xf numFmtId="0" fontId="0" fillId="25" borderId="0" applyNumberFormat="0" applyBorder="0" applyAlignment="0" applyProtection="0">
      <alignment vertical="center"/>
    </xf>
    <xf numFmtId="0" fontId="106" fillId="26" borderId="0" applyNumberFormat="0" applyBorder="0" applyAlignment="0" applyProtection="0">
      <alignment vertical="center"/>
    </xf>
    <xf numFmtId="0" fontId="106" fillId="27" borderId="0" applyNumberFormat="0" applyBorder="0" applyAlignment="0" applyProtection="0">
      <alignment vertical="center"/>
    </xf>
    <xf numFmtId="0" fontId="0" fillId="28" borderId="0" applyNumberFormat="0" applyBorder="0" applyAlignment="0" applyProtection="0">
      <alignment vertical="center"/>
    </xf>
    <xf numFmtId="0" fontId="0" fillId="29" borderId="0" applyNumberFormat="0" applyBorder="0" applyAlignment="0" applyProtection="0">
      <alignment vertical="center"/>
    </xf>
    <xf numFmtId="0" fontId="106" fillId="30" borderId="0" applyNumberFormat="0" applyBorder="0" applyAlignment="0" applyProtection="0">
      <alignment vertical="center"/>
    </xf>
    <xf numFmtId="0" fontId="106" fillId="31" borderId="0" applyNumberFormat="0" applyBorder="0" applyAlignment="0" applyProtection="0">
      <alignment vertical="center"/>
    </xf>
    <xf numFmtId="0" fontId="0" fillId="32" borderId="0" applyNumberFormat="0" applyBorder="0" applyAlignment="0" applyProtection="0">
      <alignment vertical="center"/>
    </xf>
    <xf numFmtId="0" fontId="0" fillId="33" borderId="0" applyNumberFormat="0" applyBorder="0" applyAlignment="0" applyProtection="0">
      <alignment vertical="center"/>
    </xf>
    <xf numFmtId="0" fontId="106" fillId="34" borderId="0" applyNumberFormat="0" applyBorder="0" applyAlignment="0" applyProtection="0">
      <alignment vertical="center"/>
    </xf>
    <xf numFmtId="0" fontId="107" fillId="0" borderId="0">
      <alignment vertical="center"/>
    </xf>
    <xf numFmtId="0" fontId="108" fillId="0" borderId="0">
      <alignment vertical="center"/>
    </xf>
    <xf numFmtId="0" fontId="109" fillId="0" borderId="0">
      <alignment vertical="center"/>
    </xf>
    <xf numFmtId="0" fontId="107" fillId="0" borderId="0">
      <alignment vertical="center"/>
    </xf>
    <xf numFmtId="0" fontId="0" fillId="0" borderId="0"/>
    <xf numFmtId="0" fontId="110" fillId="0" borderId="0">
      <alignment vertical="center"/>
    </xf>
  </cellStyleXfs>
  <cellXfs count="485">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Border="1" applyAlignment="1">
      <alignment horizontal="center"/>
    </xf>
    <xf numFmtId="0" fontId="5" fillId="0" borderId="0" xfId="0" applyFont="1" applyFill="1" applyBorder="1" applyAlignment="1"/>
    <xf numFmtId="0" fontId="6" fillId="0" borderId="0" xfId="0" applyFont="1" applyFill="1" applyBorder="1" applyAlignment="1"/>
    <xf numFmtId="0" fontId="4" fillId="0" borderId="0" xfId="0" applyFont="1" applyFill="1" applyBorder="1" applyAlignment="1"/>
    <xf numFmtId="0" fontId="7" fillId="0" borderId="0" xfId="0" applyFont="1" applyFill="1">
      <alignment vertical="center"/>
    </xf>
    <xf numFmtId="0" fontId="0" fillId="0" borderId="0" xfId="0" applyFill="1">
      <alignment vertical="center"/>
    </xf>
    <xf numFmtId="0" fontId="8" fillId="0" borderId="0" xfId="0" applyFont="1" applyFill="1" applyBorder="1" applyAlignment="1">
      <alignment horizontal="center" vertical="center"/>
    </xf>
    <xf numFmtId="0" fontId="9" fillId="0" borderId="0" xfId="0" applyFont="1" applyFill="1">
      <alignment vertical="center"/>
    </xf>
    <xf numFmtId="0" fontId="3" fillId="0" borderId="0" xfId="0" applyFont="1" applyFill="1">
      <alignment vertical="center"/>
    </xf>
    <xf numFmtId="0" fontId="1" fillId="0" borderId="0" xfId="0" applyFont="1" applyFill="1">
      <alignment vertical="center"/>
    </xf>
    <xf numFmtId="0" fontId="9" fillId="0" borderId="0" xfId="0" applyFont="1" applyFill="1" applyAlignment="1">
      <alignment horizontal="left" vertical="center"/>
    </xf>
    <xf numFmtId="0" fontId="10" fillId="0" borderId="0" xfId="0" applyFont="1" applyFill="1" applyBorder="1" applyAlignment="1">
      <alignment horizontal="center"/>
    </xf>
    <xf numFmtId="0" fontId="11" fillId="0" borderId="0" xfId="0" applyFont="1" applyFill="1" applyAlignment="1">
      <alignment horizontal="left"/>
    </xf>
    <xf numFmtId="0" fontId="12" fillId="0" borderId="0" xfId="0" applyFont="1" applyFill="1" applyBorder="1" applyAlignment="1"/>
    <xf numFmtId="0" fontId="8" fillId="0" borderId="0" xfId="0" applyFont="1" applyFill="1" applyBorder="1" applyAlignment="1">
      <alignment horizontal="center"/>
    </xf>
    <xf numFmtId="0" fontId="13" fillId="0" borderId="0" xfId="0" applyFont="1" applyFill="1">
      <alignment vertical="center"/>
    </xf>
    <xf numFmtId="0" fontId="0" fillId="0" borderId="0" xfId="0" applyFill="1" applyAlignment="1">
      <alignment horizontal="center" vertical="center"/>
    </xf>
    <xf numFmtId="0" fontId="4" fillId="0" borderId="0" xfId="0" applyFont="1" applyFill="1" applyAlignment="1">
      <alignment horizontal="left" vertical="center" wrapText="1"/>
    </xf>
    <xf numFmtId="0" fontId="0" fillId="0" borderId="0" xfId="0" applyFill="1" applyAlignment="1">
      <alignment horizontal="center" vertical="center" wrapText="1"/>
    </xf>
    <xf numFmtId="0" fontId="0" fillId="0" borderId="0" xfId="0" applyFill="1" applyAlignment="1">
      <alignment vertical="center" wrapText="1"/>
    </xf>
    <xf numFmtId="0" fontId="14" fillId="0" borderId="0" xfId="0" applyFont="1" applyFill="1" applyBorder="1">
      <alignment vertical="center"/>
    </xf>
    <xf numFmtId="0" fontId="15" fillId="0" borderId="0" xfId="0" applyFont="1" applyFill="1" applyBorder="1" applyAlignment="1">
      <alignment horizontal="center" vertical="center"/>
    </xf>
    <xf numFmtId="0" fontId="5" fillId="0" borderId="0" xfId="0" applyFont="1" applyFill="1" applyBorder="1" applyAlignment="1">
      <alignment horizontal="left" vertical="center" wrapText="1"/>
    </xf>
    <xf numFmtId="0" fontId="15" fillId="0" borderId="0" xfId="0" applyFont="1" applyFill="1" applyBorder="1" applyAlignment="1">
      <alignment horizontal="center" vertical="center" wrapText="1"/>
    </xf>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8" fillId="0" borderId="1" xfId="0" applyFont="1" applyFill="1" applyBorder="1" applyAlignment="1">
      <alignment horizontal="left" vertical="center" wrapText="1"/>
    </xf>
    <xf numFmtId="176" fontId="17"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176" fontId="20" fillId="0" borderId="1" xfId="0" applyNumberFormat="1" applyFont="1" applyFill="1" applyBorder="1" applyAlignment="1">
      <alignment horizontal="center" vertical="center" wrapText="1"/>
    </xf>
    <xf numFmtId="176" fontId="19"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5" fillId="0" borderId="1" xfId="0" applyFont="1" applyFill="1" applyBorder="1" applyAlignment="1">
      <alignment horizontal="center" vertical="center"/>
    </xf>
    <xf numFmtId="0" fontId="4" fillId="0" borderId="1" xfId="50" applyFont="1" applyFill="1" applyBorder="1" applyAlignment="1">
      <alignment horizontal="left" vertical="center" wrapText="1"/>
    </xf>
    <xf numFmtId="0" fontId="14" fillId="0" borderId="1" xfId="0" applyFont="1" applyFill="1" applyBorder="1" applyAlignment="1">
      <alignment horizontal="center" vertical="center" wrapText="1"/>
    </xf>
    <xf numFmtId="176" fontId="14" fillId="0" borderId="1" xfId="0" applyNumberFormat="1" applyFont="1" applyFill="1" applyBorder="1" applyAlignment="1">
      <alignment horizontal="center" vertical="center"/>
    </xf>
    <xf numFmtId="0" fontId="26" fillId="0" borderId="1" xfId="0" applyFont="1" applyFill="1" applyBorder="1" applyAlignment="1">
      <alignment horizontal="left" vertical="center" wrapText="1"/>
    </xf>
    <xf numFmtId="0" fontId="27" fillId="0" borderId="1" xfId="50" applyFont="1" applyFill="1" applyBorder="1" applyAlignment="1">
      <alignment horizontal="center" vertical="center" wrapText="1"/>
    </xf>
    <xf numFmtId="0" fontId="27" fillId="0" borderId="1" xfId="0" applyFont="1" applyFill="1" applyBorder="1" applyAlignment="1">
      <alignment horizontal="center" vertical="center" wrapText="1"/>
    </xf>
    <xf numFmtId="176" fontId="27" fillId="0" borderId="1" xfId="0" applyNumberFormat="1" applyFont="1" applyFill="1" applyBorder="1" applyAlignment="1">
      <alignment horizontal="center" vertical="center" wrapText="1"/>
    </xf>
    <xf numFmtId="0" fontId="27" fillId="0" borderId="1" xfId="49" applyFont="1" applyFill="1" applyBorder="1" applyAlignment="1">
      <alignment horizontal="center" vertical="center" wrapText="1"/>
    </xf>
    <xf numFmtId="0" fontId="4" fillId="0" borderId="1" xfId="0" applyFont="1" applyFill="1" applyBorder="1" applyAlignment="1">
      <alignment horizontal="left" vertical="center" wrapText="1"/>
    </xf>
    <xf numFmtId="176" fontId="14" fillId="0" borderId="1" xfId="0" applyNumberFormat="1"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0" fillId="0" borderId="1" xfId="0" applyFont="1" applyFill="1" applyBorder="1" applyAlignment="1">
      <alignment horizontal="center" vertical="center" wrapText="1"/>
    </xf>
    <xf numFmtId="0" fontId="10" fillId="0" borderId="1" xfId="49" applyFont="1" applyFill="1" applyBorder="1" applyAlignment="1">
      <alignment horizontal="center" vertical="center" wrapText="1"/>
    </xf>
    <xf numFmtId="0" fontId="14" fillId="0" borderId="1" xfId="49" applyFont="1" applyFill="1" applyBorder="1" applyAlignment="1">
      <alignment horizontal="center" vertical="center" wrapText="1"/>
    </xf>
    <xf numFmtId="0" fontId="14" fillId="0" borderId="1" xfId="49" applyFont="1" applyFill="1" applyBorder="1" applyAlignment="1">
      <alignment vertical="center" wrapText="1"/>
    </xf>
    <xf numFmtId="0" fontId="5" fillId="0" borderId="1" xfId="0" applyFont="1" applyFill="1" applyBorder="1" applyAlignment="1">
      <alignment horizontal="left" vertical="center" wrapText="1"/>
    </xf>
    <xf numFmtId="176" fontId="10"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8" fillId="0" borderId="1" xfId="50" applyFont="1" applyFill="1" applyBorder="1" applyAlignment="1">
      <alignment horizontal="center" vertical="center" wrapText="1"/>
    </xf>
    <xf numFmtId="176" fontId="28" fillId="0" borderId="1" xfId="0" applyNumberFormat="1" applyFont="1" applyFill="1" applyBorder="1" applyAlignment="1">
      <alignment horizontal="center" vertical="center" wrapText="1"/>
    </xf>
    <xf numFmtId="0" fontId="28" fillId="0" borderId="1" xfId="49" applyFont="1" applyFill="1" applyBorder="1" applyAlignment="1">
      <alignment horizontal="center" vertical="center" wrapText="1"/>
    </xf>
    <xf numFmtId="0" fontId="10" fillId="0" borderId="1"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8" fillId="0" borderId="5"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49" applyFont="1" applyFill="1" applyBorder="1" applyAlignment="1">
      <alignment horizontal="left" vertical="center" wrapText="1"/>
    </xf>
    <xf numFmtId="176" fontId="10" fillId="0" borderId="1" xfId="0" applyNumberFormat="1" applyFont="1" applyFill="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vertical="center" wrapText="1"/>
    </xf>
    <xf numFmtId="0" fontId="7" fillId="0" borderId="1" xfId="0" applyFont="1" applyFill="1" applyBorder="1" applyAlignment="1">
      <alignment horizontal="center" vertical="center"/>
    </xf>
    <xf numFmtId="177" fontId="5" fillId="0" borderId="1" xfId="0" applyNumberFormat="1" applyFont="1" applyFill="1" applyBorder="1" applyAlignment="1">
      <alignment horizontal="left" vertical="center" wrapText="1"/>
    </xf>
    <xf numFmtId="177" fontId="10" fillId="0" borderId="1" xfId="0" applyNumberFormat="1" applyFont="1" applyFill="1" applyBorder="1" applyAlignment="1">
      <alignment horizontal="center" vertical="center" wrapText="1"/>
    </xf>
    <xf numFmtId="0" fontId="14" fillId="0" borderId="1" xfId="0" applyFont="1" applyFill="1" applyBorder="1">
      <alignment vertical="center"/>
    </xf>
    <xf numFmtId="0" fontId="14" fillId="0" borderId="1" xfId="0" applyFont="1" applyFill="1" applyBorder="1" applyAlignment="1">
      <alignment vertical="center" wrapText="1"/>
    </xf>
    <xf numFmtId="177" fontId="23" fillId="0" borderId="2" xfId="0" applyNumberFormat="1" applyFont="1" applyFill="1" applyBorder="1" applyAlignment="1">
      <alignment horizontal="left" vertical="center" wrapText="1"/>
    </xf>
    <xf numFmtId="177" fontId="23" fillId="0" borderId="3" xfId="0" applyNumberFormat="1" applyFont="1" applyFill="1" applyBorder="1" applyAlignment="1">
      <alignment horizontal="center" vertical="center" wrapText="1"/>
    </xf>
    <xf numFmtId="177" fontId="23" fillId="0" borderId="4" xfId="0" applyNumberFormat="1" applyFont="1" applyFill="1" applyBorder="1" applyAlignment="1">
      <alignment horizontal="left" vertical="center" wrapText="1"/>
    </xf>
    <xf numFmtId="177" fontId="30" fillId="0" borderId="1" xfId="0" applyNumberFormat="1" applyFont="1" applyFill="1" applyBorder="1" applyAlignment="1">
      <alignment horizontal="center" vertical="center" wrapText="1"/>
    </xf>
    <xf numFmtId="0" fontId="32" fillId="0" borderId="1" xfId="0" applyFont="1" applyFill="1" applyBorder="1">
      <alignment vertical="center"/>
    </xf>
    <xf numFmtId="0" fontId="14" fillId="0" borderId="1" xfId="0" applyFont="1" applyFill="1" applyBorder="1" applyAlignment="1">
      <alignment horizontal="center" vertical="center"/>
    </xf>
    <xf numFmtId="0" fontId="18" fillId="0" borderId="1" xfId="0" applyFont="1" applyFill="1" applyBorder="1" applyAlignment="1">
      <alignment vertical="center" wrapText="1"/>
    </xf>
    <xf numFmtId="0" fontId="18" fillId="0" borderId="1" xfId="0" applyFont="1" applyFill="1" applyBorder="1" applyAlignment="1">
      <alignment horizontal="center" vertical="center" wrapText="1"/>
    </xf>
    <xf numFmtId="0" fontId="5" fillId="0" borderId="1" xfId="0" applyFont="1" applyFill="1" applyBorder="1" applyAlignment="1">
      <alignment vertical="center" wrapText="1"/>
    </xf>
    <xf numFmtId="0" fontId="21" fillId="0" borderId="1" xfId="50" applyFont="1" applyFill="1" applyBorder="1" applyAlignment="1">
      <alignment horizontal="center" vertical="center" wrapText="1"/>
    </xf>
    <xf numFmtId="0" fontId="21" fillId="0" borderId="2" xfId="0" applyNumberFormat="1" applyFont="1" applyFill="1" applyBorder="1" applyAlignment="1" applyProtection="1">
      <alignment horizontal="center" vertical="center" wrapText="1"/>
    </xf>
    <xf numFmtId="0" fontId="21" fillId="0" borderId="3" xfId="0" applyNumberFormat="1" applyFont="1" applyFill="1" applyBorder="1" applyAlignment="1" applyProtection="1">
      <alignment horizontal="center" vertical="center" wrapText="1"/>
    </xf>
    <xf numFmtId="0" fontId="21" fillId="0" borderId="4"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xf>
    <xf numFmtId="0" fontId="33" fillId="0" borderId="1" xfId="0" applyFont="1" applyFill="1" applyBorder="1" applyAlignment="1">
      <alignment horizontal="center" vertical="center" wrapText="1"/>
    </xf>
    <xf numFmtId="0" fontId="34" fillId="0" borderId="1" xfId="0" applyNumberFormat="1" applyFont="1" applyFill="1" applyBorder="1" applyAlignment="1" applyProtection="1">
      <alignment horizontal="center" vertical="center" wrapText="1"/>
    </xf>
    <xf numFmtId="0" fontId="28" fillId="0" borderId="1" xfId="0" applyFont="1" applyFill="1" applyBorder="1" applyAlignment="1">
      <alignment horizontal="center" vertical="center"/>
    </xf>
    <xf numFmtId="0" fontId="14" fillId="0" borderId="1" xfId="5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xf>
    <xf numFmtId="0" fontId="29" fillId="0" borderId="1" xfId="0" applyFont="1" applyFill="1" applyBorder="1" applyAlignment="1">
      <alignment horizontal="center" vertical="center"/>
    </xf>
    <xf numFmtId="0" fontId="35" fillId="0" borderId="1" xfId="0" applyNumberFormat="1" applyFont="1" applyFill="1" applyBorder="1" applyAlignment="1" applyProtection="1">
      <alignment horizontal="center" vertical="center" wrapText="1"/>
    </xf>
    <xf numFmtId="0" fontId="36" fillId="0" borderId="1" xfId="0" applyFont="1" applyFill="1" applyBorder="1" applyAlignment="1">
      <alignment vertical="center" wrapText="1"/>
    </xf>
    <xf numFmtId="0" fontId="37" fillId="0" borderId="1" xfId="0" applyNumberFormat="1" applyFont="1" applyFill="1" applyBorder="1" applyAlignment="1" applyProtection="1">
      <alignment horizontal="center" vertical="center" wrapText="1"/>
    </xf>
    <xf numFmtId="0" fontId="36" fillId="0" borderId="1" xfId="0" applyFont="1" applyFill="1" applyBorder="1">
      <alignment vertical="center"/>
    </xf>
    <xf numFmtId="0" fontId="21" fillId="0" borderId="3" xfId="0" applyNumberFormat="1" applyFont="1" applyFill="1" applyBorder="1" applyAlignment="1" applyProtection="1">
      <alignment vertical="center" wrapText="1"/>
    </xf>
    <xf numFmtId="0" fontId="21" fillId="0" borderId="4" xfId="0" applyNumberFormat="1" applyFont="1" applyFill="1" applyBorder="1" applyAlignment="1" applyProtection="1">
      <alignment vertical="center" wrapText="1"/>
    </xf>
    <xf numFmtId="0" fontId="30" fillId="0" borderId="1" xfId="50" applyFont="1" applyFill="1" applyBorder="1" applyAlignment="1">
      <alignment horizontal="center" vertical="center" wrapText="1"/>
    </xf>
    <xf numFmtId="0" fontId="23" fillId="0" borderId="2" xfId="0" applyNumberFormat="1" applyFont="1" applyFill="1" applyBorder="1" applyAlignment="1" applyProtection="1">
      <alignment horizontal="left" vertical="center" wrapText="1"/>
    </xf>
    <xf numFmtId="0" fontId="23" fillId="0" borderId="3" xfId="0" applyNumberFormat="1" applyFont="1" applyFill="1" applyBorder="1" applyAlignment="1" applyProtection="1">
      <alignment horizontal="center" vertical="center" wrapText="1"/>
    </xf>
    <xf numFmtId="0" fontId="23" fillId="0" borderId="4" xfId="0" applyNumberFormat="1" applyFont="1" applyFill="1" applyBorder="1" applyAlignment="1" applyProtection="1">
      <alignment horizontal="left" vertical="center" wrapText="1"/>
    </xf>
    <xf numFmtId="0" fontId="23" fillId="0" borderId="1" xfId="0" applyNumberFormat="1" applyFont="1" applyFill="1" applyBorder="1" applyAlignment="1" applyProtection="1">
      <alignment horizontal="center" vertical="center" wrapText="1"/>
    </xf>
    <xf numFmtId="0" fontId="33" fillId="0" borderId="1" xfId="49" applyFont="1" applyFill="1" applyBorder="1" applyAlignment="1">
      <alignment horizontal="center" vertical="center" wrapText="1"/>
    </xf>
    <xf numFmtId="0" fontId="5" fillId="0" borderId="1" xfId="51" applyNumberFormat="1" applyFont="1" applyFill="1" applyBorder="1" applyAlignment="1" applyProtection="1">
      <alignment horizontal="left" vertical="center" wrapText="1"/>
    </xf>
    <xf numFmtId="0" fontId="33" fillId="0" borderId="1" xfId="51" applyNumberFormat="1" applyFont="1" applyFill="1" applyBorder="1" applyAlignment="1" applyProtection="1">
      <alignment horizontal="center" vertical="center" wrapText="1"/>
    </xf>
    <xf numFmtId="0" fontId="7" fillId="0" borderId="1" xfId="0" applyFont="1" applyFill="1" applyBorder="1">
      <alignment vertical="center"/>
    </xf>
    <xf numFmtId="176" fontId="33" fillId="0" borderId="1" xfId="51" applyNumberFormat="1" applyFont="1" applyFill="1" applyBorder="1" applyAlignment="1" applyProtection="1">
      <alignment horizontal="center" vertical="center" wrapText="1"/>
    </xf>
    <xf numFmtId="0" fontId="38" fillId="0" borderId="1" xfId="51" applyNumberFormat="1" applyFont="1" applyFill="1" applyBorder="1" applyAlignment="1" applyProtection="1">
      <alignment horizontal="center" vertical="center" wrapText="1"/>
    </xf>
    <xf numFmtId="0" fontId="39" fillId="0" borderId="1" xfId="50" applyFont="1" applyFill="1" applyBorder="1" applyAlignment="1">
      <alignment horizontal="center" vertical="center" wrapText="1"/>
    </xf>
    <xf numFmtId="176" fontId="38" fillId="0" borderId="1" xfId="51" applyNumberFormat="1" applyFont="1" applyFill="1" applyBorder="1" applyAlignment="1" applyProtection="1">
      <alignment horizontal="center" vertical="center" wrapText="1"/>
    </xf>
    <xf numFmtId="0" fontId="39" fillId="0" borderId="1" xfId="0" applyFont="1" applyFill="1" applyBorder="1">
      <alignment vertical="center"/>
    </xf>
    <xf numFmtId="0" fontId="38" fillId="0" borderId="1" xfId="0" applyFont="1" applyFill="1" applyBorder="1" applyAlignment="1">
      <alignment horizontal="center" vertical="center" wrapText="1"/>
    </xf>
    <xf numFmtId="177" fontId="38" fillId="0" borderId="1" xfId="0" applyNumberFormat="1" applyFont="1" applyFill="1" applyBorder="1" applyAlignment="1">
      <alignment horizontal="center" vertical="center" wrapText="1"/>
    </xf>
    <xf numFmtId="49" fontId="15" fillId="0" borderId="0" xfId="0" applyNumberFormat="1" applyFont="1" applyFill="1" applyBorder="1" applyAlignment="1">
      <alignment horizontal="center" vertical="center" wrapText="1"/>
    </xf>
    <xf numFmtId="0" fontId="10" fillId="0" borderId="0" xfId="0" applyFont="1" applyFill="1" applyBorder="1" applyAlignment="1">
      <alignment horizontal="center" vertical="center"/>
    </xf>
    <xf numFmtId="176" fontId="22" fillId="0" borderId="1" xfId="0" applyNumberFormat="1"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1" xfId="0" applyFont="1" applyFill="1" applyBorder="1" applyAlignment="1">
      <alignment horizontal="left" vertical="center" wrapText="1"/>
    </xf>
    <xf numFmtId="0" fontId="27" fillId="0" borderId="1" xfId="0" applyFont="1" applyFill="1" applyBorder="1" applyAlignment="1">
      <alignment horizontal="left" vertical="center" wrapText="1"/>
    </xf>
    <xf numFmtId="0" fontId="40" fillId="0" borderId="1" xfId="0" applyFont="1" applyFill="1" applyBorder="1" applyAlignment="1">
      <alignment horizontal="center" vertical="center" wrapText="1"/>
    </xf>
    <xf numFmtId="0" fontId="40" fillId="0" borderId="1" xfId="0" applyFont="1" applyFill="1" applyBorder="1" applyAlignment="1">
      <alignment horizontal="left" vertical="center" wrapText="1"/>
    </xf>
    <xf numFmtId="0" fontId="28" fillId="0" borderId="1" xfId="0" applyFont="1" applyFill="1" applyBorder="1" applyAlignment="1">
      <alignment horizontal="left" vertical="center" wrapText="1"/>
    </xf>
    <xf numFmtId="0" fontId="27" fillId="0" borderId="1" xfId="49" applyFont="1" applyFill="1" applyBorder="1" applyAlignment="1">
      <alignment horizontal="left" vertical="center" wrapText="1"/>
    </xf>
    <xf numFmtId="0" fontId="40" fillId="0" borderId="1" xfId="49" applyFont="1" applyFill="1" applyBorder="1" applyAlignment="1">
      <alignment horizontal="center" vertical="center" wrapText="1"/>
    </xf>
    <xf numFmtId="0" fontId="10" fillId="0" borderId="1" xfId="50" applyFont="1" applyFill="1" applyBorder="1" applyAlignment="1">
      <alignment horizontal="center" vertical="center" wrapText="1"/>
    </xf>
    <xf numFmtId="0" fontId="41" fillId="0" borderId="1" xfId="0" applyFont="1" applyFill="1" applyBorder="1" applyAlignment="1">
      <alignment horizontal="left" vertical="center" wrapText="1"/>
    </xf>
    <xf numFmtId="0" fontId="35" fillId="0" borderId="1" xfId="0" applyFont="1" applyFill="1" applyBorder="1" applyAlignment="1">
      <alignment horizontal="left" vertical="center" wrapText="1"/>
    </xf>
    <xf numFmtId="0" fontId="42" fillId="0" borderId="1" xfId="0" applyFont="1" applyFill="1" applyBorder="1" applyAlignment="1">
      <alignment horizontal="center" vertical="center" wrapText="1"/>
    </xf>
    <xf numFmtId="0" fontId="42" fillId="0" borderId="1" xfId="0" applyFont="1" applyFill="1" applyBorder="1" applyAlignment="1">
      <alignment horizontal="left" vertical="center" wrapText="1"/>
    </xf>
    <xf numFmtId="0" fontId="5" fillId="0" borderId="0" xfId="0" applyFont="1" applyFill="1" applyBorder="1" applyAlignment="1">
      <alignment horizontal="center"/>
    </xf>
    <xf numFmtId="0" fontId="43" fillId="0" borderId="1" xfId="0" applyFont="1" applyFill="1" applyBorder="1" applyAlignment="1">
      <alignment horizontal="center" vertical="center" wrapText="1"/>
    </xf>
    <xf numFmtId="0" fontId="43" fillId="0" borderId="1" xfId="0" applyFont="1" applyFill="1" applyBorder="1" applyAlignment="1">
      <alignment horizontal="left" vertical="center" wrapText="1"/>
    </xf>
    <xf numFmtId="0" fontId="14" fillId="0" borderId="1" xfId="49" applyFont="1" applyFill="1" applyBorder="1" applyAlignment="1">
      <alignment horizontal="left" vertical="center" wrapText="1"/>
    </xf>
    <xf numFmtId="0" fontId="25" fillId="0" borderId="1" xfId="49"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10" fillId="0" borderId="1" xfId="49" applyFont="1" applyFill="1" applyBorder="1" applyAlignment="1">
      <alignment horizontal="left" vertical="center" wrapText="1"/>
    </xf>
    <xf numFmtId="0" fontId="33" fillId="0" borderId="1" xfId="0" applyFont="1" applyFill="1" applyBorder="1" applyAlignment="1">
      <alignment horizontal="center" vertical="center"/>
    </xf>
    <xf numFmtId="0" fontId="25" fillId="0" borderId="1" xfId="50" applyFont="1" applyFill="1" applyBorder="1" applyAlignment="1">
      <alignment horizontal="center" vertical="center" wrapText="1"/>
    </xf>
    <xf numFmtId="0" fontId="31" fillId="0" borderId="1" xfId="0" applyFont="1" applyFill="1" applyBorder="1" applyAlignment="1">
      <alignment horizontal="left" vertical="center" wrapText="1"/>
    </xf>
    <xf numFmtId="177" fontId="10" fillId="0" borderId="1" xfId="0" applyNumberFormat="1" applyFont="1" applyFill="1" applyBorder="1" applyAlignment="1">
      <alignment horizontal="justify" vertical="center" wrapText="1"/>
    </xf>
    <xf numFmtId="0" fontId="8" fillId="0" borderId="1" xfId="0" applyFont="1" applyFill="1" applyBorder="1" applyAlignment="1">
      <alignment horizontal="center" vertical="center"/>
    </xf>
    <xf numFmtId="0" fontId="32" fillId="0" borderId="1" xfId="50" applyFont="1" applyFill="1" applyBorder="1" applyAlignment="1">
      <alignment horizontal="center" vertical="center" wrapText="1"/>
    </xf>
    <xf numFmtId="177" fontId="30" fillId="0" borderId="1" xfId="0" applyNumberFormat="1" applyFont="1" applyFill="1" applyBorder="1" applyAlignment="1">
      <alignment vertical="center" wrapText="1"/>
    </xf>
    <xf numFmtId="0" fontId="28" fillId="0" borderId="0"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44" fillId="0" borderId="1" xfId="0" applyNumberFormat="1" applyFont="1" applyFill="1" applyBorder="1" applyAlignment="1" applyProtection="1">
      <alignment horizontal="left" vertical="center" wrapText="1"/>
    </xf>
    <xf numFmtId="0" fontId="28" fillId="0" borderId="1" xfId="52" applyNumberFormat="1" applyFont="1" applyFill="1" applyBorder="1" applyAlignment="1">
      <alignment horizontal="center" vertical="center"/>
    </xf>
    <xf numFmtId="0" fontId="10" fillId="0" borderId="1" xfId="0" applyNumberFormat="1" applyFont="1" applyFill="1" applyBorder="1" applyAlignment="1" applyProtection="1">
      <alignment horizontal="left" vertical="center" wrapText="1"/>
    </xf>
    <xf numFmtId="176" fontId="10" fillId="0" borderId="1" xfId="51" applyNumberFormat="1" applyFont="1" applyFill="1" applyBorder="1" applyAlignment="1" applyProtection="1">
      <alignment horizontal="justify" vertical="center" wrapText="1"/>
    </xf>
    <xf numFmtId="177" fontId="10" fillId="0" borderId="1" xfId="0" applyNumberFormat="1" applyFont="1" applyFill="1" applyBorder="1" applyAlignment="1">
      <alignment vertical="center" wrapText="1"/>
    </xf>
    <xf numFmtId="0" fontId="7" fillId="0" borderId="1" xfId="0" applyFont="1" applyFill="1" applyBorder="1" applyAlignment="1">
      <alignment horizontal="left" vertical="center" wrapText="1"/>
    </xf>
    <xf numFmtId="0" fontId="30" fillId="0" borderId="1" xfId="51" applyNumberFormat="1" applyFont="1" applyFill="1" applyBorder="1" applyAlignment="1" applyProtection="1">
      <alignment horizontal="center" vertical="center" wrapText="1"/>
    </xf>
    <xf numFmtId="0" fontId="33" fillId="0" borderId="1" xfId="50" applyFont="1" applyFill="1" applyBorder="1" applyAlignment="1">
      <alignment horizontal="center" vertical="center" wrapText="1"/>
    </xf>
    <xf numFmtId="0" fontId="45" fillId="0" borderId="1" xfId="0" applyFont="1" applyFill="1" applyBorder="1" applyAlignment="1">
      <alignment horizontal="center" vertical="center"/>
    </xf>
    <xf numFmtId="0" fontId="46" fillId="0" borderId="1" xfId="0" applyNumberFormat="1" applyFont="1" applyFill="1" applyBorder="1" applyAlignment="1" applyProtection="1">
      <alignment horizontal="center" vertical="center" wrapText="1"/>
    </xf>
    <xf numFmtId="0" fontId="47" fillId="0" borderId="1" xfId="0" applyNumberFormat="1" applyFont="1" applyFill="1" applyBorder="1" applyAlignment="1" applyProtection="1">
      <alignment horizontal="center" vertical="center" wrapText="1"/>
    </xf>
    <xf numFmtId="0" fontId="38" fillId="0" borderId="1" xfId="50" applyFont="1" applyFill="1" applyBorder="1" applyAlignment="1">
      <alignment horizontal="center" vertical="center" wrapText="1"/>
    </xf>
    <xf numFmtId="0" fontId="48" fillId="0" borderId="1" xfId="0" applyNumberFormat="1" applyFont="1" applyFill="1" applyBorder="1" applyAlignment="1" applyProtection="1">
      <alignment horizontal="center" vertical="center" wrapText="1"/>
    </xf>
    <xf numFmtId="0" fontId="38" fillId="0" borderId="1" xfId="49" applyFont="1" applyFill="1" applyBorder="1" applyAlignment="1">
      <alignment horizontal="center" vertical="center" wrapText="1"/>
    </xf>
    <xf numFmtId="0" fontId="48" fillId="0" borderId="1" xfId="49" applyFont="1" applyFill="1" applyBorder="1" applyAlignment="1">
      <alignment horizontal="center" vertical="center" wrapText="1"/>
    </xf>
    <xf numFmtId="0" fontId="49" fillId="0" borderId="1" xfId="0" applyNumberFormat="1" applyFont="1" applyFill="1" applyBorder="1" applyAlignment="1" applyProtection="1">
      <alignment horizontal="center" vertical="center" wrapText="1"/>
    </xf>
    <xf numFmtId="0" fontId="30" fillId="0" borderId="1" xfId="50" applyFont="1" applyFill="1" applyBorder="1" applyAlignment="1">
      <alignment horizontal="left" vertical="center" wrapText="1"/>
    </xf>
    <xf numFmtId="0" fontId="30" fillId="0" borderId="1" xfId="0" applyFont="1" applyFill="1" applyBorder="1" applyAlignment="1">
      <alignment horizontal="left" vertical="center" wrapText="1"/>
    </xf>
    <xf numFmtId="0" fontId="50" fillId="0" borderId="1" xfId="0" applyNumberFormat="1" applyFont="1" applyFill="1" applyBorder="1" applyAlignment="1" applyProtection="1">
      <alignment horizontal="left" vertical="center" wrapText="1"/>
    </xf>
    <xf numFmtId="0" fontId="47" fillId="0" borderId="1" xfId="0" applyFont="1" applyFill="1" applyBorder="1" applyAlignment="1">
      <alignment horizontal="center" vertical="center"/>
    </xf>
    <xf numFmtId="0" fontId="38" fillId="0" borderId="1" xfId="0" applyFont="1" applyFill="1" applyBorder="1" applyAlignment="1">
      <alignment horizontal="center"/>
    </xf>
    <xf numFmtId="0" fontId="38" fillId="0" borderId="1" xfId="0" applyFont="1" applyFill="1" applyBorder="1" applyAlignment="1">
      <alignment horizontal="center" wrapText="1"/>
    </xf>
    <xf numFmtId="0" fontId="38" fillId="0" borderId="1" xfId="0" applyFont="1" applyFill="1" applyBorder="1">
      <alignment vertical="center"/>
    </xf>
    <xf numFmtId="0" fontId="38" fillId="0" borderId="1" xfId="0" applyFont="1" applyFill="1" applyBorder="1" applyAlignment="1">
      <alignment vertical="center"/>
    </xf>
    <xf numFmtId="0" fontId="9" fillId="0" borderId="0" xfId="0" applyFont="1" applyFill="1" applyAlignment="1">
      <alignment horizontal="center" vertical="center"/>
    </xf>
    <xf numFmtId="0" fontId="11" fillId="0" borderId="0" xfId="0" applyFont="1" applyFill="1" applyAlignment="1">
      <alignment horizontal="left" vertical="center" wrapText="1"/>
    </xf>
    <xf numFmtId="0" fontId="11" fillId="0" borderId="0" xfId="0" applyFont="1" applyFill="1" applyAlignment="1">
      <alignment horizontal="center" vertical="center" wrapText="1"/>
    </xf>
    <xf numFmtId="0" fontId="9" fillId="0" borderId="1" xfId="0" applyFont="1" applyFill="1" applyBorder="1" applyAlignment="1">
      <alignment horizontal="center" vertical="center"/>
    </xf>
    <xf numFmtId="0" fontId="9" fillId="0" borderId="0" xfId="0" applyFont="1" applyFill="1" applyAlignment="1">
      <alignment horizontal="left" vertical="center" wrapText="1"/>
    </xf>
    <xf numFmtId="0" fontId="18" fillId="0" borderId="2" xfId="50" applyFont="1" applyFill="1" applyBorder="1" applyAlignment="1">
      <alignment horizontal="left" vertical="center" wrapText="1"/>
    </xf>
    <xf numFmtId="0" fontId="18" fillId="0" borderId="3" xfId="50" applyFont="1" applyFill="1" applyBorder="1" applyAlignment="1">
      <alignment horizontal="center" vertical="center" wrapText="1"/>
    </xf>
    <xf numFmtId="0" fontId="18" fillId="0" borderId="4" xfId="50" applyFont="1" applyFill="1" applyBorder="1" applyAlignment="1">
      <alignment horizontal="left" vertical="center" wrapText="1"/>
    </xf>
    <xf numFmtId="176" fontId="23" fillId="0" borderId="1" xfId="50" applyNumberFormat="1" applyFont="1" applyFill="1" applyBorder="1" applyAlignment="1">
      <alignment horizontal="center" vertical="center" wrapText="1"/>
    </xf>
    <xf numFmtId="176" fontId="38" fillId="0" borderId="1" xfId="0" applyNumberFormat="1" applyFont="1" applyFill="1" applyBorder="1" applyAlignment="1">
      <alignment horizontal="center" vertical="center"/>
    </xf>
    <xf numFmtId="0" fontId="32" fillId="0" borderId="1" xfId="0" applyFont="1" applyFill="1" applyBorder="1" applyAlignment="1">
      <alignment horizontal="center" vertical="center"/>
    </xf>
    <xf numFmtId="0" fontId="11" fillId="0" borderId="2" xfId="0" applyFont="1" applyFill="1" applyBorder="1" applyAlignment="1">
      <alignment horizontal="lef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left" vertical="center" wrapText="1"/>
    </xf>
    <xf numFmtId="176" fontId="32" fillId="0" borderId="1" xfId="0" applyNumberFormat="1" applyFont="1" applyFill="1" applyBorder="1" applyAlignment="1">
      <alignment horizontal="center" vertical="center" wrapText="1"/>
    </xf>
    <xf numFmtId="0" fontId="32" fillId="0" borderId="1" xfId="49" applyFont="1" applyFill="1" applyBorder="1" applyAlignment="1">
      <alignment horizontal="left" vertical="center" wrapText="1"/>
    </xf>
    <xf numFmtId="0" fontId="32" fillId="0" borderId="1" xfId="0" applyFont="1" applyFill="1" applyBorder="1" applyAlignment="1">
      <alignment horizontal="left" vertical="center" wrapText="1"/>
    </xf>
    <xf numFmtId="0" fontId="5" fillId="0" borderId="1" xfId="50" applyFont="1" applyFill="1" applyBorder="1" applyAlignment="1">
      <alignment horizontal="left" vertical="center" wrapText="1"/>
    </xf>
    <xf numFmtId="0" fontId="10" fillId="0" borderId="1" xfId="50" applyFont="1" applyFill="1" applyBorder="1" applyAlignment="1">
      <alignment horizontal="left" vertical="center" wrapText="1"/>
    </xf>
    <xf numFmtId="176" fontId="10" fillId="0" borderId="1" xfId="49" applyNumberFormat="1" applyFont="1" applyFill="1" applyBorder="1" applyAlignment="1">
      <alignment horizontal="center" vertical="center" wrapText="1"/>
    </xf>
    <xf numFmtId="0" fontId="10" fillId="0" borderId="1" xfId="0" applyFont="1" applyFill="1" applyBorder="1" applyAlignment="1">
      <alignment horizontal="center"/>
    </xf>
    <xf numFmtId="0" fontId="10" fillId="0" borderId="1" xfId="0" applyFont="1" applyFill="1" applyBorder="1" applyAlignment="1">
      <alignment horizontal="center" wrapText="1"/>
    </xf>
    <xf numFmtId="176" fontId="33"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3" fillId="0" borderId="1" xfId="0" applyFont="1" applyFill="1" applyBorder="1">
      <alignment vertical="center"/>
    </xf>
    <xf numFmtId="0" fontId="13" fillId="0" borderId="1" xfId="0" applyFont="1" applyFill="1" applyBorder="1" applyAlignment="1">
      <alignment vertical="center" wrapText="1"/>
    </xf>
    <xf numFmtId="0" fontId="11" fillId="0" borderId="1" xfId="0" applyFont="1" applyFill="1" applyBorder="1" applyAlignment="1">
      <alignment horizontal="center" vertical="center"/>
    </xf>
    <xf numFmtId="0" fontId="0" fillId="0" borderId="1" xfId="0" applyFill="1" applyBorder="1">
      <alignment vertical="center"/>
    </xf>
    <xf numFmtId="0" fontId="0" fillId="0" borderId="1" xfId="0" applyFill="1" applyBorder="1" applyAlignment="1">
      <alignment vertical="center" wrapText="1"/>
    </xf>
    <xf numFmtId="0" fontId="10" fillId="0" borderId="1" xfId="51" applyNumberFormat="1" applyFont="1" applyFill="1" applyBorder="1" applyAlignment="1" applyProtection="1">
      <alignment horizontal="center" vertical="center" wrapText="1"/>
    </xf>
    <xf numFmtId="0" fontId="39" fillId="0" borderId="1" xfId="0" applyFont="1" applyFill="1" applyBorder="1" applyAlignment="1">
      <alignment horizontal="center" vertical="center" wrapText="1"/>
    </xf>
    <xf numFmtId="0" fontId="39" fillId="0" borderId="1" xfId="0" applyFont="1" applyFill="1" applyBorder="1" applyAlignment="1">
      <alignment vertical="center" wrapText="1"/>
    </xf>
    <xf numFmtId="0" fontId="36" fillId="0" borderId="1" xfId="0" applyFont="1" applyFill="1" applyBorder="1" applyAlignment="1">
      <alignment horizontal="center" vertical="center" wrapText="1"/>
    </xf>
    <xf numFmtId="0" fontId="51" fillId="0" borderId="1" xfId="0" applyNumberFormat="1" applyFont="1" applyFill="1" applyBorder="1" applyAlignment="1" applyProtection="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52" fillId="0" borderId="1" xfId="0" applyFont="1" applyFill="1" applyBorder="1" applyAlignment="1">
      <alignment horizontal="center" vertical="center" wrapText="1"/>
    </xf>
    <xf numFmtId="0" fontId="52" fillId="0" borderId="1" xfId="0" applyFont="1" applyFill="1" applyBorder="1" applyAlignment="1">
      <alignment horizontal="center" vertical="center"/>
    </xf>
    <xf numFmtId="0" fontId="53" fillId="0" borderId="1" xfId="0" applyFont="1" applyFill="1" applyBorder="1" applyAlignment="1">
      <alignment horizontal="left" vertical="center" wrapText="1"/>
    </xf>
    <xf numFmtId="0" fontId="54" fillId="0" borderId="1" xfId="0" applyFont="1" applyFill="1" applyBorder="1" applyAlignment="1">
      <alignment horizontal="center" vertical="center" wrapText="1"/>
    </xf>
    <xf numFmtId="0" fontId="54" fillId="0" borderId="1" xfId="0" applyFont="1" applyFill="1" applyBorder="1" applyAlignment="1">
      <alignment horizontal="center" vertical="center"/>
    </xf>
    <xf numFmtId="0" fontId="27" fillId="0" borderId="1" xfId="0" applyNumberFormat="1" applyFont="1" applyFill="1" applyBorder="1" applyAlignment="1" applyProtection="1">
      <alignment horizontal="left" vertical="center" wrapText="1"/>
    </xf>
    <xf numFmtId="0" fontId="33" fillId="0" borderId="1" xfId="52" applyNumberFormat="1" applyFont="1" applyFill="1" applyBorder="1" applyAlignment="1">
      <alignment horizontal="center" vertical="center"/>
    </xf>
    <xf numFmtId="177" fontId="55" fillId="0" borderId="1" xfId="50" applyNumberFormat="1" applyFont="1" applyFill="1" applyBorder="1" applyAlignment="1">
      <alignment horizontal="center" vertical="center" wrapText="1"/>
    </xf>
    <xf numFmtId="0" fontId="10" fillId="0" borderId="1" xfId="0" applyNumberFormat="1" applyFont="1" applyFill="1" applyBorder="1" applyAlignment="1">
      <alignment horizontal="left" vertical="center" wrapText="1"/>
    </xf>
    <xf numFmtId="0" fontId="30" fillId="0" borderId="1" xfId="0" applyNumberFormat="1" applyFont="1" applyFill="1" applyBorder="1" applyAlignment="1" applyProtection="1">
      <alignment horizontal="left" vertical="center" wrapText="1"/>
    </xf>
    <xf numFmtId="177" fontId="30" fillId="0" borderId="1" xfId="50" applyNumberFormat="1" applyFont="1" applyFill="1" applyBorder="1" applyAlignment="1">
      <alignment horizontal="left" vertical="center" wrapText="1"/>
    </xf>
    <xf numFmtId="0" fontId="32" fillId="0" borderId="1" xfId="0" applyFont="1" applyFill="1" applyBorder="1" applyAlignment="1">
      <alignment horizontal="left" vertical="center"/>
    </xf>
    <xf numFmtId="0" fontId="56" fillId="0" borderId="1" xfId="49" applyFont="1" applyFill="1" applyBorder="1" applyAlignment="1">
      <alignment horizontal="center" vertical="center" wrapText="1"/>
    </xf>
    <xf numFmtId="0" fontId="33" fillId="0" borderId="1" xfId="49" applyFont="1" applyFill="1" applyBorder="1" applyAlignment="1">
      <alignment horizontal="left" vertical="center" wrapText="1"/>
    </xf>
    <xf numFmtId="0" fontId="56" fillId="0" borderId="1"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1" xfId="0" applyFont="1" applyFill="1" applyBorder="1">
      <alignment vertical="center"/>
    </xf>
    <xf numFmtId="0" fontId="56" fillId="0" borderId="1" xfId="0" applyFont="1" applyFill="1" applyBorder="1">
      <alignment vertical="center"/>
    </xf>
    <xf numFmtId="0" fontId="32" fillId="0" borderId="0" xfId="0" applyFont="1" applyFill="1" applyBorder="1" applyAlignment="1">
      <alignment horizontal="left" vertical="center"/>
    </xf>
    <xf numFmtId="177" fontId="57" fillId="0" borderId="1" xfId="50" applyNumberFormat="1" applyFont="1" applyFill="1" applyBorder="1" applyAlignment="1">
      <alignment horizontal="center" vertical="center" wrapText="1"/>
    </xf>
    <xf numFmtId="0" fontId="8" fillId="0" borderId="1" xfId="50" applyFont="1" applyFill="1" applyBorder="1" applyAlignment="1">
      <alignment horizontal="center" vertical="center" wrapText="1"/>
    </xf>
    <xf numFmtId="0" fontId="0" fillId="0" borderId="1" xfId="0" applyFill="1" applyBorder="1" applyAlignment="1">
      <alignment horizontal="center" vertical="center"/>
    </xf>
    <xf numFmtId="0" fontId="39" fillId="0" borderId="1" xfId="0" applyFont="1" applyFill="1" applyBorder="1" applyAlignment="1">
      <alignment horizontal="center" vertical="center"/>
    </xf>
    <xf numFmtId="0" fontId="54" fillId="0" borderId="1" xfId="0" applyFont="1" applyFill="1" applyBorder="1" applyAlignment="1">
      <alignment horizontal="left" vertical="center" wrapText="1"/>
    </xf>
    <xf numFmtId="0" fontId="58" fillId="0" borderId="0" xfId="0" applyFont="1" applyFill="1" applyBorder="1" applyAlignment="1"/>
    <xf numFmtId="0" fontId="59" fillId="0" borderId="0" xfId="0" applyFont="1" applyFill="1">
      <alignment vertical="center"/>
    </xf>
    <xf numFmtId="0" fontId="60" fillId="0" borderId="0" xfId="0" applyFont="1" applyFill="1" applyAlignment="1">
      <alignment vertical="center" wrapText="1"/>
    </xf>
    <xf numFmtId="0" fontId="61" fillId="0" borderId="0" xfId="0" applyFont="1" applyFill="1">
      <alignment vertical="center"/>
    </xf>
    <xf numFmtId="0" fontId="62" fillId="0" borderId="0" xfId="0" applyFont="1" applyFill="1" applyBorder="1" applyAlignment="1"/>
    <xf numFmtId="0" fontId="37" fillId="0" borderId="0" xfId="0" applyFont="1" applyFill="1" applyAlignment="1">
      <alignment horizontal="center" vertical="center"/>
    </xf>
    <xf numFmtId="0" fontId="5" fillId="0" borderId="0" xfId="0" applyFont="1" applyFill="1" applyAlignment="1">
      <alignment horizontal="center" vertical="center" wrapText="1"/>
    </xf>
    <xf numFmtId="0" fontId="37" fillId="0" borderId="0" xfId="0" applyFont="1" applyFill="1" applyAlignment="1">
      <alignment horizontal="center" vertical="center" wrapText="1"/>
    </xf>
    <xf numFmtId="0" fontId="37" fillId="0" borderId="0" xfId="0" applyFont="1" applyFill="1">
      <alignment vertical="center"/>
    </xf>
    <xf numFmtId="0" fontId="10" fillId="0" borderId="0" xfId="0" applyFont="1" applyFill="1" applyBorder="1" applyAlignment="1">
      <alignment horizontal="left" vertical="center"/>
    </xf>
    <xf numFmtId="0" fontId="10" fillId="0" borderId="0" xfId="0" applyFont="1" applyFill="1" applyBorder="1">
      <alignment vertical="center"/>
    </xf>
    <xf numFmtId="0" fontId="63" fillId="0" borderId="0" xfId="0" applyFont="1" applyFill="1" applyBorder="1" applyAlignment="1">
      <alignment horizontal="center" vertical="center"/>
    </xf>
    <xf numFmtId="0" fontId="64" fillId="0" borderId="0" xfId="0" applyFont="1" applyFill="1" applyBorder="1" applyAlignment="1">
      <alignment horizontal="center" vertical="center" wrapText="1"/>
    </xf>
    <xf numFmtId="0" fontId="63" fillId="0" borderId="0" xfId="0" applyFont="1" applyFill="1" applyBorder="1" applyAlignment="1">
      <alignment horizontal="center" vertical="center" wrapText="1"/>
    </xf>
    <xf numFmtId="0" fontId="64" fillId="0" borderId="0" xfId="0" applyFont="1" applyFill="1" applyBorder="1" applyAlignment="1">
      <alignment horizontal="center" vertical="center"/>
    </xf>
    <xf numFmtId="0" fontId="65" fillId="0" borderId="1" xfId="0" applyFont="1" applyFill="1" applyBorder="1" applyAlignment="1">
      <alignment horizontal="center" vertical="center" wrapText="1"/>
    </xf>
    <xf numFmtId="176" fontId="65" fillId="0" borderId="1" xfId="0" applyNumberFormat="1" applyFont="1" applyFill="1" applyBorder="1" applyAlignment="1">
      <alignment horizontal="center" vertical="center" wrapText="1"/>
    </xf>
    <xf numFmtId="0" fontId="66" fillId="0" borderId="1" xfId="0" applyFont="1" applyFill="1" applyBorder="1" applyAlignment="1">
      <alignment horizontal="center" vertical="center"/>
    </xf>
    <xf numFmtId="0" fontId="66" fillId="0" borderId="1" xfId="0" applyFont="1" applyFill="1" applyBorder="1" applyAlignment="1">
      <alignment horizontal="center" vertical="center" wrapText="1"/>
    </xf>
    <xf numFmtId="0" fontId="62" fillId="0" borderId="1" xfId="0" applyFont="1" applyFill="1" applyBorder="1" applyAlignment="1">
      <alignment horizontal="center" vertical="center" wrapText="1"/>
    </xf>
    <xf numFmtId="176" fontId="66" fillId="0" borderId="1" xfId="0" applyNumberFormat="1" applyFont="1" applyFill="1" applyBorder="1" applyAlignment="1">
      <alignment horizontal="center" vertical="center" wrapText="1"/>
    </xf>
    <xf numFmtId="0" fontId="62" fillId="0" borderId="1" xfId="49" applyFont="1" applyFill="1" applyBorder="1" applyAlignment="1">
      <alignment horizontal="left" vertical="center" wrapText="1"/>
    </xf>
    <xf numFmtId="0" fontId="62" fillId="0" borderId="1" xfId="49" applyFont="1" applyFill="1" applyBorder="1" applyAlignment="1">
      <alignment horizontal="center" vertical="center" wrapText="1"/>
    </xf>
    <xf numFmtId="0" fontId="66" fillId="0" borderId="1" xfId="49" applyFont="1" applyFill="1" applyBorder="1" applyAlignment="1">
      <alignment horizontal="center" vertical="center" wrapText="1"/>
    </xf>
    <xf numFmtId="176" fontId="66" fillId="0" borderId="1" xfId="0" applyNumberFormat="1" applyFont="1" applyFill="1" applyBorder="1" applyAlignment="1">
      <alignment horizontal="center" vertical="center"/>
    </xf>
    <xf numFmtId="177" fontId="61" fillId="0" borderId="1" xfId="49" applyNumberFormat="1" applyFont="1" applyFill="1" applyBorder="1" applyAlignment="1">
      <alignment horizontal="center" vertical="center" wrapText="1"/>
    </xf>
    <xf numFmtId="177" fontId="61" fillId="0" borderId="1" xfId="0" applyNumberFormat="1" applyFont="1" applyFill="1" applyBorder="1" applyAlignment="1">
      <alignment horizontal="center" vertical="center" wrapText="1"/>
    </xf>
    <xf numFmtId="0" fontId="66" fillId="0" borderId="5" xfId="0" applyFont="1" applyFill="1" applyBorder="1" applyAlignment="1">
      <alignment horizontal="center" vertical="center"/>
    </xf>
    <xf numFmtId="0" fontId="62" fillId="0" borderId="5" xfId="49" applyFont="1" applyFill="1" applyBorder="1" applyAlignment="1">
      <alignment horizontal="center" vertical="center" wrapText="1"/>
    </xf>
    <xf numFmtId="0" fontId="66" fillId="0" borderId="6" xfId="0" applyFont="1" applyFill="1" applyBorder="1" applyAlignment="1">
      <alignment horizontal="center" vertical="center"/>
    </xf>
    <xf numFmtId="0" fontId="62" fillId="0" borderId="6" xfId="49" applyFont="1" applyFill="1" applyBorder="1" applyAlignment="1">
      <alignment horizontal="center" vertical="center" wrapText="1"/>
    </xf>
    <xf numFmtId="0" fontId="67" fillId="0" borderId="1" xfId="49" applyFont="1" applyFill="1" applyBorder="1" applyAlignment="1">
      <alignment horizontal="center" vertical="center" wrapText="1"/>
    </xf>
    <xf numFmtId="0" fontId="62" fillId="0" borderId="1" xfId="50" applyFont="1" applyFill="1" applyBorder="1" applyAlignment="1">
      <alignment horizontal="center" vertical="center" wrapText="1"/>
    </xf>
    <xf numFmtId="176" fontId="66" fillId="0" borderId="1" xfId="51" applyNumberFormat="1" applyFont="1" applyFill="1" applyBorder="1" applyAlignment="1" applyProtection="1">
      <alignment horizontal="center" vertical="center" wrapText="1"/>
    </xf>
    <xf numFmtId="0" fontId="67" fillId="0" borderId="1" xfId="50" applyFont="1" applyFill="1" applyBorder="1" applyAlignment="1">
      <alignment horizontal="center" vertical="center" wrapText="1"/>
    </xf>
    <xf numFmtId="0" fontId="66" fillId="0" borderId="1" xfId="0" applyFont="1" applyFill="1" applyBorder="1" applyAlignment="1">
      <alignment horizontal="center"/>
    </xf>
    <xf numFmtId="0" fontId="66" fillId="0" borderId="1" xfId="0" applyFont="1" applyFill="1" applyBorder="1" applyAlignment="1">
      <alignment horizontal="center" wrapText="1"/>
    </xf>
    <xf numFmtId="0" fontId="67" fillId="0" borderId="2" xfId="0" applyFont="1" applyFill="1" applyBorder="1" applyAlignment="1">
      <alignment horizontal="center" vertical="center"/>
    </xf>
    <xf numFmtId="0" fontId="66" fillId="0" borderId="4" xfId="0" applyFont="1" applyFill="1" applyBorder="1" applyAlignment="1">
      <alignment horizontal="center" vertical="center"/>
    </xf>
    <xf numFmtId="176" fontId="68" fillId="0" borderId="1" xfId="51" applyNumberFormat="1" applyFont="1" applyFill="1" applyBorder="1" applyAlignment="1" applyProtection="1">
      <alignment horizontal="center" vertical="center" wrapText="1"/>
    </xf>
    <xf numFmtId="49" fontId="63" fillId="0" borderId="0" xfId="0" applyNumberFormat="1" applyFont="1" applyFill="1" applyBorder="1" applyAlignment="1">
      <alignment horizontal="center" vertical="center" wrapText="1"/>
    </xf>
    <xf numFmtId="0" fontId="64" fillId="0" borderId="0" xfId="0" applyFont="1" applyFill="1" applyBorder="1" applyAlignment="1">
      <alignment horizontal="left" vertical="center"/>
    </xf>
    <xf numFmtId="0" fontId="62" fillId="0" borderId="1" xfId="0" applyFont="1" applyFill="1" applyBorder="1" applyAlignment="1">
      <alignment horizontal="left" vertical="center" wrapText="1"/>
    </xf>
    <xf numFmtId="177" fontId="62" fillId="0" borderId="1" xfId="49" applyNumberFormat="1" applyFont="1" applyFill="1" applyBorder="1" applyAlignment="1">
      <alignment horizontal="center" vertical="center" wrapText="1"/>
    </xf>
    <xf numFmtId="177" fontId="62" fillId="0" borderId="1" xfId="0" applyNumberFormat="1" applyFont="1" applyFill="1" applyBorder="1" applyAlignment="1">
      <alignment horizontal="left" vertical="center" wrapText="1"/>
    </xf>
    <xf numFmtId="177" fontId="62" fillId="0" borderId="1" xfId="49" applyNumberFormat="1" applyFont="1" applyFill="1" applyBorder="1" applyAlignment="1">
      <alignment horizontal="left" vertical="center" wrapText="1"/>
    </xf>
    <xf numFmtId="0" fontId="66" fillId="0" borderId="5" xfId="49" applyFont="1" applyFill="1" applyBorder="1" applyAlignment="1">
      <alignment horizontal="center" vertical="center" wrapText="1"/>
    </xf>
    <xf numFmtId="0" fontId="62" fillId="0" borderId="5" xfId="49" applyFont="1" applyFill="1" applyBorder="1" applyAlignment="1">
      <alignment horizontal="left" vertical="center" wrapText="1"/>
    </xf>
    <xf numFmtId="0" fontId="62" fillId="0" borderId="6" xfId="49" applyFont="1" applyFill="1" applyBorder="1" applyAlignment="1">
      <alignment horizontal="left" vertical="center" wrapText="1"/>
    </xf>
    <xf numFmtId="0" fontId="67" fillId="0" borderId="1" xfId="0" applyFont="1" applyFill="1" applyBorder="1" applyAlignment="1">
      <alignment horizontal="left" vertical="center" wrapText="1"/>
    </xf>
    <xf numFmtId="0" fontId="66" fillId="0" borderId="1" xfId="50" applyFont="1" applyFill="1" applyBorder="1" applyAlignment="1">
      <alignment horizontal="center" vertical="center" wrapText="1"/>
    </xf>
    <xf numFmtId="0" fontId="62" fillId="0" borderId="0" xfId="49" applyFont="1" applyFill="1" applyBorder="1" applyAlignment="1">
      <alignment horizontal="left" vertical="center" wrapText="1"/>
    </xf>
    <xf numFmtId="0" fontId="67" fillId="0" borderId="1" xfId="0" applyFont="1" applyFill="1" applyBorder="1" applyAlignment="1">
      <alignment horizontal="center" vertical="center" wrapText="1"/>
    </xf>
    <xf numFmtId="0" fontId="69" fillId="0" borderId="0" xfId="0" applyFont="1" applyFill="1" applyAlignment="1">
      <alignment horizontal="center" vertical="center" wrapText="1"/>
    </xf>
    <xf numFmtId="0" fontId="70" fillId="0" borderId="0" xfId="0" applyFont="1" applyFill="1" applyAlignment="1">
      <alignment vertical="center" wrapText="1"/>
    </xf>
    <xf numFmtId="0" fontId="24" fillId="0" borderId="0" xfId="0" applyFont="1" applyFill="1" applyAlignment="1">
      <alignment vertical="center" wrapText="1"/>
    </xf>
    <xf numFmtId="0" fontId="23" fillId="0" borderId="0" xfId="0" applyFont="1" applyFill="1" applyAlignment="1">
      <alignment vertical="center" wrapText="1"/>
    </xf>
    <xf numFmtId="0" fontId="37" fillId="2" borderId="0" xfId="0" applyFont="1" applyFill="1">
      <alignment vertical="center"/>
    </xf>
    <xf numFmtId="0" fontId="71" fillId="0" borderId="0" xfId="0" applyFont="1" applyFill="1" applyBorder="1" applyAlignment="1"/>
    <xf numFmtId="0" fontId="72" fillId="0" borderId="0" xfId="0" applyFont="1" applyFill="1" applyBorder="1" applyAlignment="1"/>
    <xf numFmtId="0" fontId="73" fillId="0" borderId="0" xfId="0" applyFont="1" applyFill="1" applyBorder="1" applyAlignment="1"/>
    <xf numFmtId="0" fontId="33" fillId="0" borderId="0" xfId="0" applyFont="1" applyFill="1">
      <alignment vertical="center"/>
    </xf>
    <xf numFmtId="0" fontId="5" fillId="0" borderId="0" xfId="0" applyFont="1" applyFill="1" applyAlignment="1"/>
    <xf numFmtId="0" fontId="5" fillId="2" borderId="0" xfId="0" applyFont="1" applyFill="1" applyAlignment="1"/>
    <xf numFmtId="0" fontId="18" fillId="2" borderId="0" xfId="0" applyFont="1" applyFill="1" applyAlignment="1"/>
    <xf numFmtId="0" fontId="18" fillId="0" borderId="0" xfId="0" applyFont="1" applyFill="1" applyBorder="1" applyAlignment="1"/>
    <xf numFmtId="0" fontId="18" fillId="0" borderId="0" xfId="0" applyFont="1" applyFill="1" applyAlignment="1"/>
    <xf numFmtId="0" fontId="74" fillId="0" borderId="0" xfId="0" applyFont="1" applyFill="1">
      <alignment vertical="center"/>
    </xf>
    <xf numFmtId="0" fontId="33" fillId="2" borderId="0" xfId="0" applyFont="1" applyFill="1">
      <alignment vertical="center"/>
    </xf>
    <xf numFmtId="0" fontId="75" fillId="0" borderId="0" xfId="0" applyFont="1" applyFill="1">
      <alignment vertical="center"/>
    </xf>
    <xf numFmtId="0" fontId="8" fillId="2" borderId="0" xfId="0" applyFont="1" applyFill="1" applyBorder="1" applyAlignment="1">
      <alignment horizontal="center"/>
    </xf>
    <xf numFmtId="0" fontId="5" fillId="0" borderId="0" xfId="0" applyFont="1" applyFill="1" applyAlignment="1">
      <alignment horizontal="left" vertical="center" wrapText="1"/>
    </xf>
    <xf numFmtId="0" fontId="76" fillId="0" borderId="0" xfId="0" applyFont="1" applyFill="1" applyAlignment="1">
      <alignment horizontal="center" vertical="center"/>
    </xf>
    <xf numFmtId="0" fontId="65" fillId="0" borderId="0" xfId="0" applyFont="1" applyFill="1" applyBorder="1" applyAlignment="1">
      <alignment horizontal="center" vertical="center"/>
    </xf>
    <xf numFmtId="0" fontId="62" fillId="0" borderId="0" xfId="0" applyFont="1" applyFill="1" applyBorder="1" applyAlignment="1">
      <alignment horizontal="left" vertical="center" wrapText="1"/>
    </xf>
    <xf numFmtId="0" fontId="65" fillId="0" borderId="0" xfId="0" applyFont="1" applyFill="1" applyBorder="1" applyAlignment="1">
      <alignment horizontal="center" vertical="center" wrapText="1"/>
    </xf>
    <xf numFmtId="0" fontId="62" fillId="0" borderId="0" xfId="0" applyFont="1" applyFill="1" applyBorder="1" applyAlignment="1">
      <alignment horizontal="center" vertical="center"/>
    </xf>
    <xf numFmtId="0" fontId="77" fillId="0" borderId="1" xfId="0" applyFont="1" applyFill="1" applyBorder="1" applyAlignment="1">
      <alignment horizontal="left" vertical="center" wrapText="1"/>
    </xf>
    <xf numFmtId="0" fontId="78" fillId="0" borderId="1" xfId="0" applyFont="1" applyFill="1" applyBorder="1" applyAlignment="1">
      <alignment horizontal="center" vertical="center" wrapText="1"/>
    </xf>
    <xf numFmtId="176" fontId="78" fillId="0" borderId="1" xfId="0" applyNumberFormat="1" applyFont="1" applyFill="1" applyBorder="1" applyAlignment="1">
      <alignment horizontal="center" vertical="center" wrapText="1"/>
    </xf>
    <xf numFmtId="0" fontId="79" fillId="0" borderId="1" xfId="0" applyFont="1" applyFill="1" applyBorder="1" applyAlignment="1">
      <alignment horizontal="center" vertical="center"/>
    </xf>
    <xf numFmtId="0" fontId="79" fillId="0" borderId="1" xfId="0" applyFont="1" applyFill="1" applyBorder="1" applyAlignment="1">
      <alignment horizontal="left" vertical="center" wrapText="1"/>
    </xf>
    <xf numFmtId="0" fontId="79" fillId="0" borderId="1" xfId="0" applyFont="1" applyFill="1" applyBorder="1" applyAlignment="1">
      <alignment horizontal="center" vertical="center" wrapText="1"/>
    </xf>
    <xf numFmtId="0" fontId="66" fillId="0" borderId="1" xfId="0" applyFont="1" applyFill="1" applyBorder="1" applyAlignment="1">
      <alignment horizontal="left" vertical="center" wrapText="1"/>
    </xf>
    <xf numFmtId="0" fontId="80" fillId="0" borderId="1" xfId="49" applyFont="1" applyFill="1" applyBorder="1" applyAlignment="1">
      <alignment horizontal="center" vertical="center" wrapText="1"/>
    </xf>
    <xf numFmtId="0" fontId="80" fillId="0" borderId="1" xfId="0" applyFont="1" applyFill="1" applyBorder="1" applyAlignment="1">
      <alignment horizontal="center" vertical="center" wrapText="1"/>
    </xf>
    <xf numFmtId="176" fontId="80" fillId="0" borderId="1" xfId="0" applyNumberFormat="1" applyFont="1" applyFill="1" applyBorder="1" applyAlignment="1">
      <alignment horizontal="center" vertical="center" wrapText="1"/>
    </xf>
    <xf numFmtId="0" fontId="66" fillId="2" borderId="1" xfId="0" applyFont="1" applyFill="1" applyBorder="1" applyAlignment="1">
      <alignment horizontal="center" vertical="center"/>
    </xf>
    <xf numFmtId="0" fontId="66" fillId="2" borderId="1" xfId="0" applyFont="1" applyFill="1" applyBorder="1" applyAlignment="1">
      <alignment horizontal="center" vertical="center" wrapText="1"/>
    </xf>
    <xf numFmtId="0" fontId="62" fillId="2" borderId="1" xfId="0" applyFont="1" applyFill="1" applyBorder="1" applyAlignment="1">
      <alignment horizontal="center" vertical="center" wrapText="1"/>
    </xf>
    <xf numFmtId="176" fontId="81" fillId="2" borderId="1" xfId="0" applyNumberFormat="1" applyFont="1" applyFill="1" applyBorder="1" applyAlignment="1">
      <alignment horizontal="center" vertical="center"/>
    </xf>
    <xf numFmtId="0" fontId="61" fillId="2" borderId="1" xfId="0" applyFont="1" applyFill="1" applyBorder="1" applyAlignment="1">
      <alignment horizontal="center" vertical="center" wrapText="1"/>
    </xf>
    <xf numFmtId="0" fontId="80" fillId="2" borderId="1" xfId="0" applyFont="1" applyFill="1" applyBorder="1" applyAlignment="1">
      <alignment horizontal="center" vertical="center" wrapText="1"/>
    </xf>
    <xf numFmtId="176" fontId="81" fillId="2" borderId="1" xfId="0" applyNumberFormat="1" applyFont="1" applyFill="1" applyBorder="1" applyAlignment="1">
      <alignment horizontal="center" vertical="center" wrapText="1"/>
    </xf>
    <xf numFmtId="0" fontId="61" fillId="0" borderId="1" xfId="0" applyFont="1" applyFill="1" applyBorder="1" applyAlignment="1">
      <alignment horizontal="center" vertical="center" wrapText="1"/>
    </xf>
    <xf numFmtId="0" fontId="82" fillId="0" borderId="1" xfId="0" applyFont="1" applyFill="1" applyBorder="1" applyAlignment="1">
      <alignment horizontal="center" vertical="center" wrapText="1"/>
    </xf>
    <xf numFmtId="0" fontId="66" fillId="0" borderId="1" xfId="50" applyFont="1" applyFill="1" applyBorder="1" applyAlignment="1">
      <alignment horizontal="left" vertical="center" wrapText="1"/>
    </xf>
    <xf numFmtId="0" fontId="80" fillId="0" borderId="1" xfId="0" applyFont="1" applyFill="1" applyBorder="1" applyAlignment="1">
      <alignment horizontal="left" vertical="center" wrapText="1"/>
    </xf>
    <xf numFmtId="0" fontId="62" fillId="0" borderId="1" xfId="54" applyFont="1" applyFill="1" applyBorder="1" applyAlignment="1">
      <alignment horizontal="center" vertical="center" wrapText="1"/>
    </xf>
    <xf numFmtId="0" fontId="80" fillId="0" borderId="1" xfId="0" applyFont="1" applyFill="1" applyBorder="1" applyAlignment="1">
      <alignment vertical="center" wrapText="1"/>
    </xf>
    <xf numFmtId="0" fontId="80" fillId="0" borderId="1" xfId="49" applyFont="1" applyFill="1" applyBorder="1" applyAlignment="1">
      <alignment horizontal="left" vertical="center" wrapText="1"/>
    </xf>
    <xf numFmtId="0" fontId="80" fillId="0" borderId="1" xfId="0" applyFont="1" applyFill="1" applyBorder="1">
      <alignment vertical="center"/>
    </xf>
    <xf numFmtId="176" fontId="66" fillId="0" borderId="1" xfId="50" applyNumberFormat="1" applyFont="1" applyFill="1" applyBorder="1" applyAlignment="1">
      <alignment horizontal="center" vertical="center" wrapText="1"/>
    </xf>
    <xf numFmtId="0" fontId="80" fillId="0" borderId="1" xfId="50" applyFont="1" applyFill="1" applyBorder="1" applyAlignment="1">
      <alignment horizontal="center" vertical="center" wrapText="1"/>
    </xf>
    <xf numFmtId="0" fontId="66" fillId="2" borderId="5" xfId="0" applyFont="1" applyFill="1" applyBorder="1" applyAlignment="1">
      <alignment horizontal="center" vertical="center"/>
    </xf>
    <xf numFmtId="0" fontId="62" fillId="2" borderId="5" xfId="0" applyFont="1" applyFill="1" applyBorder="1" applyAlignment="1">
      <alignment horizontal="center" vertical="center" wrapText="1"/>
    </xf>
    <xf numFmtId="0" fontId="83" fillId="2" borderId="1" xfId="0" applyFont="1" applyFill="1" applyBorder="1" applyAlignment="1">
      <alignment horizontal="center" vertical="center" wrapText="1"/>
    </xf>
    <xf numFmtId="0" fontId="80" fillId="2" borderId="5" xfId="0" applyFont="1" applyFill="1" applyBorder="1" applyAlignment="1">
      <alignment horizontal="center" vertical="center" wrapText="1"/>
    </xf>
    <xf numFmtId="0" fontId="66" fillId="2" borderId="7" xfId="0" applyFont="1" applyFill="1" applyBorder="1" applyAlignment="1">
      <alignment horizontal="center" vertical="center"/>
    </xf>
    <xf numFmtId="0" fontId="62" fillId="2" borderId="7" xfId="0" applyFont="1" applyFill="1" applyBorder="1" applyAlignment="1">
      <alignment horizontal="center" vertical="center" wrapText="1"/>
    </xf>
    <xf numFmtId="0" fontId="62" fillId="2" borderId="1" xfId="50" applyFont="1" applyFill="1" applyBorder="1" applyAlignment="1">
      <alignment horizontal="center" vertical="center" wrapText="1"/>
    </xf>
    <xf numFmtId="0" fontId="80" fillId="2" borderId="7" xfId="0" applyFont="1" applyFill="1" applyBorder="1" applyAlignment="1">
      <alignment horizontal="center" vertical="center" wrapText="1"/>
    </xf>
    <xf numFmtId="0" fontId="66" fillId="2" borderId="6" xfId="0" applyFont="1" applyFill="1" applyBorder="1" applyAlignment="1">
      <alignment horizontal="center" vertical="center"/>
    </xf>
    <xf numFmtId="0" fontId="62" fillId="2" borderId="6" xfId="0" applyFont="1" applyFill="1" applyBorder="1" applyAlignment="1">
      <alignment horizontal="center" vertical="center" wrapText="1"/>
    </xf>
    <xf numFmtId="176" fontId="66" fillId="2" borderId="1" xfId="0" applyNumberFormat="1" applyFont="1" applyFill="1" applyBorder="1" applyAlignment="1">
      <alignment horizontal="center" vertical="center"/>
    </xf>
    <xf numFmtId="0" fontId="80" fillId="2" borderId="6" xfId="0" applyFont="1" applyFill="1" applyBorder="1" applyAlignment="1">
      <alignment horizontal="center" vertical="center" wrapText="1"/>
    </xf>
    <xf numFmtId="176" fontId="68" fillId="0" borderId="1" xfId="0" applyNumberFormat="1" applyFont="1" applyFill="1" applyBorder="1" applyAlignment="1">
      <alignment horizontal="center" vertical="center" wrapText="1"/>
    </xf>
    <xf numFmtId="176" fontId="68" fillId="0" borderId="5" xfId="0" applyNumberFormat="1" applyFont="1" applyFill="1" applyBorder="1" applyAlignment="1">
      <alignment horizontal="center" vertical="center" wrapText="1"/>
    </xf>
    <xf numFmtId="0" fontId="66" fillId="0" borderId="5" xfId="0" applyFont="1" applyFill="1" applyBorder="1" applyAlignment="1">
      <alignment horizontal="center" vertical="center" wrapText="1"/>
    </xf>
    <xf numFmtId="0" fontId="66" fillId="0" borderId="6" xfId="0" applyFont="1" applyFill="1" applyBorder="1" applyAlignment="1">
      <alignment horizontal="center" vertical="center" wrapText="1"/>
    </xf>
    <xf numFmtId="177" fontId="66" fillId="0" borderId="1" xfId="0" applyNumberFormat="1" applyFont="1" applyFill="1" applyBorder="1" applyAlignment="1">
      <alignment horizontal="left" vertical="center" wrapText="1"/>
    </xf>
    <xf numFmtId="0" fontId="62" fillId="0" borderId="1" xfId="51" applyNumberFormat="1" applyFont="1" applyFill="1" applyBorder="1" applyAlignment="1" applyProtection="1">
      <alignment horizontal="center" vertical="center" wrapText="1"/>
    </xf>
    <xf numFmtId="177" fontId="66" fillId="0" borderId="1" xfId="0" applyNumberFormat="1" applyFont="1" applyFill="1" applyBorder="1" applyAlignment="1">
      <alignment horizontal="center" vertical="center" wrapText="1"/>
    </xf>
    <xf numFmtId="0" fontId="66" fillId="0" borderId="1" xfId="51" applyNumberFormat="1" applyFont="1" applyFill="1" applyBorder="1" applyAlignment="1" applyProtection="1">
      <alignment horizontal="center" vertical="center" wrapText="1"/>
    </xf>
    <xf numFmtId="49" fontId="65" fillId="0" borderId="0" xfId="0" applyNumberFormat="1" applyFont="1" applyFill="1" applyBorder="1" applyAlignment="1">
      <alignment horizontal="center" vertical="center" wrapText="1"/>
    </xf>
    <xf numFmtId="0" fontId="62" fillId="0" borderId="0" xfId="0" applyFont="1" applyFill="1" applyBorder="1" applyAlignment="1">
      <alignment horizontal="left" vertical="center"/>
    </xf>
    <xf numFmtId="0" fontId="62" fillId="0" borderId="0" xfId="0" applyFont="1" applyFill="1" applyAlignment="1">
      <alignment horizontal="right" vertical="center"/>
    </xf>
    <xf numFmtId="0" fontId="60" fillId="0" borderId="0" xfId="0" applyFont="1" applyFill="1" applyAlignment="1">
      <alignment horizontal="center" vertical="center" wrapText="1"/>
    </xf>
    <xf numFmtId="176" fontId="65" fillId="0" borderId="1" xfId="0" applyNumberFormat="1" applyFont="1" applyFill="1" applyBorder="1" applyAlignment="1">
      <alignment horizontal="left" vertical="center" wrapText="1"/>
    </xf>
    <xf numFmtId="0" fontId="78" fillId="0" borderId="0" xfId="0" applyFont="1" applyFill="1" applyAlignment="1">
      <alignment vertical="center" wrapText="1"/>
    </xf>
    <xf numFmtId="0" fontId="31" fillId="0" borderId="0" xfId="0" applyFont="1" applyFill="1" applyAlignment="1">
      <alignment vertical="center" wrapText="1"/>
    </xf>
    <xf numFmtId="0" fontId="84" fillId="0" borderId="1" xfId="0" applyFont="1" applyFill="1" applyBorder="1" applyAlignment="1">
      <alignment horizontal="center" vertical="center" wrapText="1"/>
    </xf>
    <xf numFmtId="0" fontId="84" fillId="0" borderId="1" xfId="0" applyFont="1" applyFill="1" applyBorder="1" applyAlignment="1">
      <alignment horizontal="left" vertical="center" wrapText="1"/>
    </xf>
    <xf numFmtId="0" fontId="79" fillId="0" borderId="0" xfId="0" applyFont="1" applyFill="1" applyAlignment="1">
      <alignment vertical="center" wrapText="1"/>
    </xf>
    <xf numFmtId="0" fontId="80" fillId="2" borderId="1" xfId="49" applyFont="1" applyFill="1" applyBorder="1" applyAlignment="1">
      <alignment horizontal="center" vertical="center" wrapText="1"/>
    </xf>
    <xf numFmtId="0" fontId="80" fillId="2" borderId="1" xfId="0" applyFont="1" applyFill="1" applyBorder="1" applyAlignment="1">
      <alignment horizontal="left" vertical="center" wrapText="1"/>
    </xf>
    <xf numFmtId="0" fontId="80" fillId="2" borderId="1" xfId="52" applyNumberFormat="1" applyFont="1" applyFill="1" applyBorder="1" applyAlignment="1">
      <alignment horizontal="center" vertical="center"/>
    </xf>
    <xf numFmtId="0" fontId="61" fillId="2" borderId="1" xfId="0" applyFont="1" applyFill="1" applyBorder="1" applyAlignment="1">
      <alignment horizontal="center" vertical="center"/>
    </xf>
    <xf numFmtId="0" fontId="61" fillId="2" borderId="0" xfId="0" applyFont="1" applyFill="1">
      <alignment vertical="center"/>
    </xf>
    <xf numFmtId="0" fontId="80" fillId="0" borderId="1" xfId="52" applyNumberFormat="1" applyFont="1" applyFill="1" applyBorder="1" applyAlignment="1">
      <alignment horizontal="center" vertical="center"/>
    </xf>
    <xf numFmtId="0" fontId="61" fillId="0" borderId="1" xfId="0" applyFont="1" applyFill="1" applyBorder="1" applyAlignment="1">
      <alignment horizontal="center" vertical="center"/>
    </xf>
    <xf numFmtId="0" fontId="82" fillId="0" borderId="1" xfId="49" applyFont="1" applyFill="1" applyBorder="1" applyAlignment="1">
      <alignment horizontal="center" vertical="center" wrapText="1"/>
    </xf>
    <xf numFmtId="0" fontId="82" fillId="0" borderId="1" xfId="0" applyFont="1" applyFill="1" applyBorder="1" applyAlignment="1">
      <alignment horizontal="left" vertical="center" wrapText="1"/>
    </xf>
    <xf numFmtId="0" fontId="82" fillId="0" borderId="1" xfId="52" applyNumberFormat="1" applyFont="1" applyFill="1" applyBorder="1" applyAlignment="1">
      <alignment horizontal="center" vertical="center"/>
    </xf>
    <xf numFmtId="0" fontId="62" fillId="0" borderId="0" xfId="0" applyFont="1" applyFill="1" applyBorder="1" applyAlignment="1">
      <alignment horizontal="center"/>
    </xf>
    <xf numFmtId="0" fontId="80" fillId="0" borderId="1" xfId="4" applyNumberFormat="1" applyFont="1" applyFill="1" applyBorder="1" applyAlignment="1" applyProtection="1">
      <alignment horizontal="center" vertical="center" wrapText="1"/>
    </xf>
    <xf numFmtId="0" fontId="67" fillId="0" borderId="0" xfId="0" applyFont="1" applyFill="1" applyBorder="1" applyAlignment="1"/>
    <xf numFmtId="0" fontId="85" fillId="0" borderId="0" xfId="0" applyFont="1" applyFill="1" applyBorder="1" applyAlignment="1"/>
    <xf numFmtId="0" fontId="86" fillId="0" borderId="0" xfId="0" applyFont="1" applyFill="1" applyBorder="1" applyAlignment="1"/>
    <xf numFmtId="0" fontId="80" fillId="0" borderId="1" xfId="0" applyFont="1" applyFill="1" applyBorder="1" applyAlignment="1">
      <alignment horizontal="center" vertical="center"/>
    </xf>
    <xf numFmtId="49" fontId="80" fillId="0" borderId="1" xfId="0" applyNumberFormat="1" applyFont="1" applyFill="1" applyBorder="1" applyAlignment="1">
      <alignment horizontal="center" vertical="center" wrapText="1"/>
    </xf>
    <xf numFmtId="0" fontId="62" fillId="0" borderId="0" xfId="0" applyFont="1" applyFill="1" applyAlignment="1"/>
    <xf numFmtId="0" fontId="62" fillId="2" borderId="0" xfId="0" applyFont="1" applyFill="1" applyAlignment="1"/>
    <xf numFmtId="0" fontId="77" fillId="2" borderId="0" xfId="0" applyFont="1" applyFill="1" applyAlignment="1"/>
    <xf numFmtId="0" fontId="62" fillId="0" borderId="1" xfId="50" applyFont="1" applyFill="1" applyBorder="1" applyAlignment="1">
      <alignment horizontal="left" vertical="center" wrapText="1"/>
    </xf>
    <xf numFmtId="0" fontId="77" fillId="0" borderId="0" xfId="0" applyFont="1" applyFill="1" applyBorder="1" applyAlignment="1"/>
    <xf numFmtId="0" fontId="77" fillId="0" borderId="0" xfId="0" applyFont="1" applyFill="1" applyAlignment="1"/>
    <xf numFmtId="0" fontId="51" fillId="0" borderId="0" xfId="0" applyFont="1" applyFill="1" applyBorder="1" applyAlignment="1">
      <alignment horizontal="left" vertical="center" wrapText="1"/>
    </xf>
    <xf numFmtId="0" fontId="77" fillId="0" borderId="1" xfId="0" applyFont="1" applyFill="1" applyBorder="1" applyAlignment="1">
      <alignment horizontal="center" vertical="center"/>
    </xf>
    <xf numFmtId="0" fontId="77" fillId="0" borderId="1" xfId="0" applyFont="1" applyFill="1" applyBorder="1" applyAlignment="1">
      <alignment horizontal="center" vertical="center" wrapText="1"/>
    </xf>
    <xf numFmtId="0" fontId="68" fillId="0" borderId="1" xfId="0" applyFont="1" applyFill="1" applyBorder="1" applyAlignment="1">
      <alignment horizontal="center" vertical="center" wrapText="1"/>
    </xf>
    <xf numFmtId="0" fontId="66" fillId="0" borderId="1" xfId="51" applyNumberFormat="1" applyFont="1" applyFill="1" applyBorder="1" applyAlignment="1" applyProtection="1">
      <alignment horizontal="left" vertical="center" wrapText="1"/>
    </xf>
    <xf numFmtId="0" fontId="62" fillId="0" borderId="1" xfId="51" applyNumberFormat="1" applyFont="1" applyFill="1" applyBorder="1" applyAlignment="1" applyProtection="1">
      <alignment horizontal="left" vertical="center" wrapText="1"/>
    </xf>
    <xf numFmtId="0" fontId="62" fillId="2" borderId="1" xfId="51" applyNumberFormat="1" applyFont="1" applyFill="1" applyBorder="1" applyAlignment="1" applyProtection="1">
      <alignment horizontal="left" vertical="center" wrapText="1"/>
    </xf>
    <xf numFmtId="0" fontId="62" fillId="2" borderId="1" xfId="51" applyNumberFormat="1" applyFont="1" applyFill="1" applyBorder="1" applyAlignment="1" applyProtection="1">
      <alignment horizontal="center" vertical="center" wrapText="1"/>
    </xf>
    <xf numFmtId="0" fontId="83" fillId="2" borderId="1" xfId="50" applyFont="1" applyFill="1" applyBorder="1" applyAlignment="1">
      <alignment horizontal="center" vertical="center" wrapText="1"/>
    </xf>
    <xf numFmtId="176" fontId="66" fillId="2" borderId="1" xfId="51" applyNumberFormat="1" applyFont="1" applyFill="1" applyBorder="1" applyAlignment="1" applyProtection="1">
      <alignment horizontal="center" vertical="center" wrapText="1"/>
    </xf>
    <xf numFmtId="0" fontId="66" fillId="0" borderId="1" xfId="49" applyFont="1" applyFill="1" applyBorder="1" applyAlignment="1">
      <alignment horizontal="left" vertical="center" wrapText="1"/>
    </xf>
    <xf numFmtId="177" fontId="66" fillId="0" borderId="1" xfId="49" applyNumberFormat="1" applyFont="1" applyFill="1" applyBorder="1" applyAlignment="1">
      <alignment horizontal="center" vertical="center" wrapText="1"/>
    </xf>
    <xf numFmtId="0" fontId="80" fillId="2" borderId="1" xfId="51" applyNumberFormat="1" applyFont="1" applyFill="1" applyBorder="1" applyAlignment="1" applyProtection="1">
      <alignment horizontal="center" vertical="center" wrapText="1"/>
    </xf>
    <xf numFmtId="0" fontId="66" fillId="2" borderId="5" xfId="0" applyFont="1" applyFill="1" applyBorder="1" applyAlignment="1">
      <alignment horizontal="center" vertical="center" wrapText="1"/>
    </xf>
    <xf numFmtId="0" fontId="87" fillId="2" borderId="1" xfId="0" applyFont="1" applyFill="1" applyBorder="1" applyAlignment="1">
      <alignment horizontal="center" vertical="center" wrapText="1"/>
    </xf>
    <xf numFmtId="0" fontId="88" fillId="2" borderId="1" xfId="0" applyFont="1" applyFill="1" applyBorder="1" applyAlignment="1">
      <alignment horizontal="center" vertical="center" wrapText="1"/>
    </xf>
    <xf numFmtId="0" fontId="62" fillId="2" borderId="5" xfId="51" applyNumberFormat="1" applyFont="1" applyFill="1" applyBorder="1" applyAlignment="1" applyProtection="1">
      <alignment horizontal="center" vertical="center" wrapText="1"/>
    </xf>
    <xf numFmtId="0" fontId="66" fillId="2" borderId="6" xfId="0" applyFont="1" applyFill="1" applyBorder="1" applyAlignment="1">
      <alignment horizontal="left" vertical="center" wrapText="1"/>
    </xf>
    <xf numFmtId="0" fontId="81" fillId="2" borderId="1" xfId="0" applyFont="1" applyFill="1" applyBorder="1" applyAlignment="1">
      <alignment horizontal="center" vertical="center" wrapText="1"/>
    </xf>
    <xf numFmtId="0" fontId="62" fillId="2" borderId="6" xfId="51" applyNumberFormat="1" applyFont="1" applyFill="1" applyBorder="1" applyAlignment="1" applyProtection="1">
      <alignment horizontal="center" vertical="center" wrapText="1"/>
    </xf>
    <xf numFmtId="0" fontId="66" fillId="2" borderId="7" xfId="0" applyFont="1" applyFill="1" applyBorder="1" applyAlignment="1">
      <alignment horizontal="center" vertical="center" wrapText="1"/>
    </xf>
    <xf numFmtId="0" fontId="68" fillId="0" borderId="1" xfId="50" applyFont="1" applyFill="1" applyBorder="1" applyAlignment="1">
      <alignment horizontal="center" vertical="center" wrapText="1"/>
    </xf>
    <xf numFmtId="0" fontId="66" fillId="0" borderId="1" xfId="4" applyNumberFormat="1" applyFont="1" applyFill="1" applyBorder="1" applyAlignment="1" applyProtection="1">
      <alignment horizontal="left" vertical="center" wrapText="1"/>
    </xf>
    <xf numFmtId="0" fontId="66" fillId="0" borderId="1" xfId="4" applyNumberFormat="1" applyFont="1" applyFill="1" applyBorder="1" applyAlignment="1" applyProtection="1">
      <alignment horizontal="center" vertical="center" wrapText="1"/>
    </xf>
    <xf numFmtId="0" fontId="62" fillId="0" borderId="1" xfId="4" applyNumberFormat="1" applyFont="1" applyFill="1" applyBorder="1" applyAlignment="1" applyProtection="1">
      <alignment horizontal="center" vertical="center" wrapText="1"/>
    </xf>
    <xf numFmtId="0" fontId="66" fillId="2" borderId="5" xfId="50" applyFont="1" applyFill="1" applyBorder="1" applyAlignment="1">
      <alignment horizontal="center" vertical="center" wrapText="1"/>
    </xf>
    <xf numFmtId="0" fontId="66" fillId="2" borderId="1" xfId="4" applyNumberFormat="1" applyFont="1" applyFill="1" applyBorder="1" applyAlignment="1" applyProtection="1">
      <alignment horizontal="center" vertical="center" wrapText="1"/>
    </xf>
    <xf numFmtId="0" fontId="62" fillId="2" borderId="1" xfId="4" applyNumberFormat="1" applyFont="1" applyFill="1" applyBorder="1" applyAlignment="1" applyProtection="1">
      <alignment horizontal="center" vertical="center" wrapText="1"/>
    </xf>
    <xf numFmtId="0" fontId="66" fillId="2" borderId="6" xfId="50" applyFont="1" applyFill="1" applyBorder="1" applyAlignment="1">
      <alignment horizontal="center" vertical="center" wrapText="1"/>
    </xf>
    <xf numFmtId="0" fontId="66" fillId="2" borderId="1" xfId="4" applyNumberFormat="1" applyFont="1" applyFill="1" applyBorder="1" applyAlignment="1" applyProtection="1">
      <alignment horizontal="left" vertical="center" wrapText="1"/>
    </xf>
    <xf numFmtId="0" fontId="81" fillId="2" borderId="1" xfId="4" applyNumberFormat="1" applyFont="1" applyFill="1" applyBorder="1" applyAlignment="1" applyProtection="1">
      <alignment horizontal="center" vertical="center" wrapText="1"/>
    </xf>
    <xf numFmtId="177" fontId="66" fillId="0" borderId="1" xfId="4" applyNumberFormat="1" applyFont="1" applyFill="1" applyBorder="1" applyAlignment="1" applyProtection="1">
      <alignment horizontal="center" vertical="center" wrapText="1"/>
    </xf>
    <xf numFmtId="0" fontId="66" fillId="0" borderId="1" xfId="0" applyNumberFormat="1" applyFont="1" applyFill="1" applyBorder="1" applyAlignment="1">
      <alignment horizontal="left" vertical="center" wrapText="1"/>
    </xf>
    <xf numFmtId="0" fontId="66" fillId="2" borderId="1" xfId="50" applyFont="1" applyFill="1" applyBorder="1" applyAlignment="1">
      <alignment horizontal="center" vertical="center" wrapText="1"/>
    </xf>
    <xf numFmtId="0" fontId="66" fillId="2" borderId="1" xfId="0" applyNumberFormat="1" applyFont="1" applyFill="1" applyBorder="1" applyAlignment="1" applyProtection="1">
      <alignment horizontal="left" vertical="center" wrapText="1"/>
    </xf>
    <xf numFmtId="0" fontId="62" fillId="2" borderId="1" xfId="0" applyNumberFormat="1" applyFont="1" applyFill="1" applyBorder="1" applyAlignment="1" applyProtection="1">
      <alignment horizontal="center" vertical="center" wrapText="1"/>
    </xf>
    <xf numFmtId="176" fontId="66" fillId="2" borderId="1" xfId="0" applyNumberFormat="1" applyFont="1" applyFill="1" applyBorder="1" applyAlignment="1" applyProtection="1">
      <alignment horizontal="center" vertical="center" wrapText="1"/>
    </xf>
    <xf numFmtId="0" fontId="66" fillId="2" borderId="1" xfId="0" applyNumberFormat="1" applyFont="1" applyFill="1" applyBorder="1" applyAlignment="1" applyProtection="1">
      <alignment horizontal="center" vertical="center" wrapText="1"/>
    </xf>
    <xf numFmtId="0" fontId="66" fillId="2" borderId="5" xfId="0" applyNumberFormat="1" applyFont="1" applyFill="1" applyBorder="1" applyAlignment="1" applyProtection="1">
      <alignment horizontal="center" vertical="center" wrapText="1"/>
    </xf>
    <xf numFmtId="0" fontId="83" fillId="2" borderId="1" xfId="0" applyNumberFormat="1" applyFont="1" applyFill="1" applyBorder="1" applyAlignment="1" applyProtection="1">
      <alignment horizontal="center" vertical="center" wrapText="1"/>
    </xf>
    <xf numFmtId="176" fontId="81" fillId="2" borderId="1" xfId="0" applyNumberFormat="1" applyFont="1" applyFill="1" applyBorder="1" applyAlignment="1" applyProtection="1">
      <alignment horizontal="center" vertical="center" wrapText="1"/>
    </xf>
    <xf numFmtId="0" fontId="62" fillId="2" borderId="5" xfId="0" applyNumberFormat="1" applyFont="1" applyFill="1" applyBorder="1" applyAlignment="1" applyProtection="1">
      <alignment horizontal="center" vertical="center" wrapText="1"/>
    </xf>
    <xf numFmtId="0" fontId="66" fillId="2" borderId="6" xfId="0" applyNumberFormat="1" applyFont="1" applyFill="1" applyBorder="1" applyAlignment="1" applyProtection="1">
      <alignment horizontal="left" vertical="center" wrapText="1"/>
    </xf>
    <xf numFmtId="0" fontId="66" fillId="2" borderId="6" xfId="0" applyNumberFormat="1" applyFont="1" applyFill="1" applyBorder="1" applyAlignment="1" applyProtection="1">
      <alignment horizontal="center" vertical="center" wrapText="1"/>
    </xf>
    <xf numFmtId="0" fontId="62" fillId="2" borderId="6" xfId="0" applyNumberFormat="1" applyFont="1" applyFill="1" applyBorder="1" applyAlignment="1" applyProtection="1">
      <alignment horizontal="center" vertical="center" wrapText="1"/>
    </xf>
    <xf numFmtId="0" fontId="66" fillId="2" borderId="7" xfId="50" applyFont="1" applyFill="1" applyBorder="1" applyAlignment="1">
      <alignment horizontal="center" vertical="center" wrapText="1"/>
    </xf>
    <xf numFmtId="0" fontId="66" fillId="2" borderId="7" xfId="0" applyNumberFormat="1" applyFont="1" applyFill="1" applyBorder="1" applyAlignment="1" applyProtection="1">
      <alignment horizontal="center" vertical="center" wrapText="1"/>
    </xf>
    <xf numFmtId="0" fontId="66" fillId="0" borderId="1" xfId="0" applyNumberFormat="1" applyFont="1" applyFill="1" applyBorder="1" applyAlignment="1" applyProtection="1">
      <alignment horizontal="left" vertical="center" wrapText="1"/>
    </xf>
    <xf numFmtId="0" fontId="62" fillId="0" borderId="1" xfId="0" applyNumberFormat="1" applyFont="1" applyFill="1" applyBorder="1" applyAlignment="1" applyProtection="1">
      <alignment horizontal="center" vertical="center" wrapText="1"/>
    </xf>
    <xf numFmtId="176" fontId="66" fillId="0" borderId="1"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left" vertical="center" wrapText="1"/>
    </xf>
    <xf numFmtId="0" fontId="66" fillId="2" borderId="5" xfId="49" applyFont="1" applyFill="1" applyBorder="1" applyAlignment="1">
      <alignment horizontal="center" vertical="center" wrapText="1"/>
    </xf>
    <xf numFmtId="0" fontId="66" fillId="2" borderId="6" xfId="49" applyFont="1" applyFill="1" applyBorder="1" applyAlignment="1">
      <alignment horizontal="center" vertical="center" wrapText="1"/>
    </xf>
    <xf numFmtId="0" fontId="66" fillId="0" borderId="1" xfId="0" applyNumberFormat="1" applyFont="1" applyFill="1" applyBorder="1" applyAlignment="1" applyProtection="1">
      <alignment horizontal="center" vertical="center" wrapText="1"/>
    </xf>
    <xf numFmtId="0" fontId="84" fillId="0" borderId="0" xfId="0" applyFont="1" applyFill="1">
      <alignment vertical="center"/>
    </xf>
    <xf numFmtId="0" fontId="62" fillId="0" borderId="1" xfId="0" applyFont="1" applyFill="1" applyBorder="1" applyAlignment="1">
      <alignment vertical="center" wrapText="1"/>
    </xf>
    <xf numFmtId="176" fontId="62" fillId="0" borderId="1" xfId="51" applyNumberFormat="1" applyFont="1" applyFill="1" applyBorder="1" applyAlignment="1" applyProtection="1">
      <alignment horizontal="justify" vertical="center" wrapText="1"/>
    </xf>
    <xf numFmtId="176" fontId="62" fillId="2" borderId="1" xfId="51" applyNumberFormat="1" applyFont="1" applyFill="1" applyBorder="1" applyAlignment="1" applyProtection="1">
      <alignment horizontal="justify" vertical="center" wrapText="1"/>
    </xf>
    <xf numFmtId="0" fontId="61" fillId="0" borderId="1" xfId="0" applyFont="1" applyFill="1" applyBorder="1">
      <alignment vertical="center"/>
    </xf>
    <xf numFmtId="176" fontId="62" fillId="2" borderId="5" xfId="51" applyNumberFormat="1" applyFont="1" applyFill="1" applyBorder="1" applyAlignment="1" applyProtection="1">
      <alignment horizontal="center" vertical="center" wrapText="1"/>
    </xf>
    <xf numFmtId="176" fontId="62" fillId="2" borderId="6" xfId="51" applyNumberFormat="1" applyFont="1" applyFill="1" applyBorder="1" applyAlignment="1" applyProtection="1">
      <alignment horizontal="justify" vertical="center" wrapText="1"/>
    </xf>
    <xf numFmtId="177" fontId="68" fillId="0" borderId="1" xfId="50" applyNumberFormat="1" applyFont="1" applyFill="1" applyBorder="1" applyAlignment="1">
      <alignment horizontal="center" vertical="center" wrapText="1"/>
    </xf>
    <xf numFmtId="0" fontId="68" fillId="0" borderId="1" xfId="0" applyFont="1" applyFill="1" applyBorder="1" applyAlignment="1">
      <alignment horizontal="center" vertical="center"/>
    </xf>
    <xf numFmtId="0" fontId="60" fillId="0" borderId="0" xfId="0" applyFont="1" applyFill="1">
      <alignment vertical="center"/>
    </xf>
    <xf numFmtId="0" fontId="62" fillId="2" borderId="0" xfId="0" applyFont="1" applyFill="1" applyBorder="1" applyAlignment="1">
      <alignment horizontal="center"/>
    </xf>
    <xf numFmtId="0" fontId="62" fillId="2" borderId="6" xfId="0" applyFont="1" applyFill="1" applyBorder="1" applyAlignment="1">
      <alignment horizontal="left" vertical="center" wrapText="1"/>
    </xf>
    <xf numFmtId="0" fontId="66" fillId="2" borderId="6" xfId="0" applyFont="1" applyFill="1" applyBorder="1" applyAlignment="1">
      <alignment horizontal="center" vertical="center" wrapText="1"/>
    </xf>
    <xf numFmtId="0" fontId="66" fillId="0" borderId="1" xfId="52" applyNumberFormat="1" applyFont="1" applyFill="1" applyBorder="1" applyAlignment="1">
      <alignment horizontal="center" vertical="center"/>
    </xf>
    <xf numFmtId="0" fontId="66" fillId="0" borderId="1" xfId="53" applyNumberFormat="1" applyFont="1" applyFill="1" applyBorder="1" applyAlignment="1">
      <alignment horizontal="center" vertical="center"/>
    </xf>
    <xf numFmtId="177" fontId="89" fillId="0" borderId="1" xfId="49" applyNumberFormat="1" applyFont="1" applyFill="1" applyBorder="1" applyAlignment="1">
      <alignment horizontal="center" vertical="center" wrapText="1"/>
    </xf>
    <xf numFmtId="0" fontId="62" fillId="2" borderId="1" xfId="0" applyFont="1" applyFill="1" applyBorder="1" applyAlignment="1">
      <alignment horizontal="left" vertical="center" wrapText="1"/>
    </xf>
    <xf numFmtId="177" fontId="66" fillId="2" borderId="1" xfId="50" applyNumberFormat="1" applyFont="1" applyFill="1" applyBorder="1" applyAlignment="1">
      <alignment horizontal="center" vertical="center" wrapText="1"/>
    </xf>
    <xf numFmtId="177" fontId="66" fillId="2" borderId="5" xfId="50" applyNumberFormat="1" applyFont="1" applyFill="1" applyBorder="1" applyAlignment="1">
      <alignment horizontal="center" vertical="center" wrapText="1"/>
    </xf>
    <xf numFmtId="177" fontId="66" fillId="2" borderId="6" xfId="50" applyNumberFormat="1" applyFont="1" applyFill="1" applyBorder="1" applyAlignment="1">
      <alignment horizontal="center" vertical="center" wrapText="1"/>
    </xf>
    <xf numFmtId="0" fontId="62" fillId="2" borderId="1" xfId="49" applyFont="1" applyFill="1" applyBorder="1" applyAlignment="1">
      <alignment horizontal="center" vertical="center" wrapText="1"/>
    </xf>
    <xf numFmtId="177" fontId="66" fillId="0" borderId="1" xfId="50" applyNumberFormat="1" applyFont="1" applyFill="1" applyBorder="1" applyAlignment="1">
      <alignment horizontal="center" vertical="center" wrapText="1"/>
    </xf>
    <xf numFmtId="177" fontId="66" fillId="0" borderId="1" xfId="0" applyNumberFormat="1" applyFont="1" applyFill="1" applyBorder="1" applyAlignment="1" applyProtection="1">
      <alignment horizontal="center" vertical="center" wrapText="1"/>
    </xf>
    <xf numFmtId="177" fontId="62" fillId="0" borderId="1" xfId="0" applyNumberFormat="1" applyFont="1" applyFill="1" applyBorder="1" applyAlignment="1">
      <alignment horizontal="center" vertical="center" wrapText="1"/>
    </xf>
    <xf numFmtId="177" fontId="62" fillId="2" borderId="1" xfId="0" applyNumberFormat="1" applyFont="1" applyFill="1" applyBorder="1" applyAlignment="1">
      <alignment horizontal="center" vertical="center" wrapText="1"/>
    </xf>
    <xf numFmtId="177" fontId="66" fillId="2" borderId="1" xfId="0" applyNumberFormat="1" applyFont="1" applyFill="1" applyBorder="1" applyAlignment="1">
      <alignment horizontal="center" vertical="center" wrapText="1"/>
    </xf>
    <xf numFmtId="176" fontId="66" fillId="0" borderId="1" xfId="49" applyNumberFormat="1" applyFont="1" applyFill="1" applyBorder="1" applyAlignment="1">
      <alignment horizontal="center" vertical="center" wrapText="1"/>
    </xf>
    <xf numFmtId="0" fontId="66" fillId="0" borderId="6" xfId="49" applyFont="1" applyFill="1" applyBorder="1" applyAlignment="1">
      <alignment horizontal="center" vertical="center" wrapText="1"/>
    </xf>
    <xf numFmtId="0" fontId="62" fillId="3" borderId="1" xfId="49" applyFont="1" applyFill="1" applyBorder="1" applyAlignment="1">
      <alignment horizontal="center" vertical="center" wrapText="1"/>
    </xf>
    <xf numFmtId="0" fontId="62" fillId="0" borderId="1" xfId="0" applyFont="1" applyFill="1" applyBorder="1" applyAlignment="1">
      <alignment horizontal="center" vertical="center"/>
    </xf>
    <xf numFmtId="0" fontId="61" fillId="0" borderId="0" xfId="0" applyFont="1" applyFill="1" applyAlignment="1">
      <alignment horizontal="center" vertical="center"/>
    </xf>
    <xf numFmtId="0" fontId="10" fillId="0" borderId="0" xfId="49" applyFont="1" applyFill="1" applyBorder="1" applyAlignment="1">
      <alignment horizontal="left" vertical="center" wrapText="1"/>
    </xf>
  </cellXfs>
  <cellStyles count="5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彭堡镇2018年到户项目汇总表最新数据 (1)" xfId="49"/>
    <cellStyle name="常规_原州区新一轮退耕还林工程退耕地造林规划统计表" xfId="50"/>
    <cellStyle name="常规_公路_23" xfId="51"/>
    <cellStyle name="常规_Sheet1" xfId="52"/>
    <cellStyle name="常规 4" xfId="53"/>
    <cellStyle name="常规 7" xfId="54"/>
  </cellStyles>
  <dxfs count="1">
    <dxf>
      <font>
        <b val="0"/>
        <i val="0"/>
        <strike val="0"/>
        <u val="none"/>
        <sz val="12"/>
        <color rgb="FF9C0006"/>
      </font>
      <fill>
        <patternFill patternType="solid">
          <bgColor rgb="FFFFC7CE"/>
        </patternFill>
      </fill>
    </dxf>
  </dxfs>
  <tableStyles count="0" defaultTableStyle="TableStyleMedium2" defaultPivotStyle="PivotStyleLight16"/>
  <colors>
    <mruColors>
      <color rgb="00E2EFDA"/>
      <color rgb="0000B050"/>
      <color rgb="00FFFFFF"/>
      <color rgb="00FF0000"/>
      <color rgb="0000B0F0"/>
      <color rgb="0092D050"/>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51"/>
  <sheetViews>
    <sheetView view="pageBreakPreview" zoomScale="72" zoomScaleNormal="77" topLeftCell="A135" workbookViewId="0">
      <selection activeCell="D139" sqref="D139"/>
    </sheetView>
  </sheetViews>
  <sheetFormatPr defaultColWidth="9" defaultRowHeight="18.75"/>
  <cols>
    <col min="1" max="1" width="5.85" style="247" customWidth="1"/>
    <col min="2" max="2" width="23.7833333333333" style="313" customWidth="1"/>
    <col min="3" max="3" width="8.41666666666667" style="249" customWidth="1"/>
    <col min="4" max="4" width="15.8" style="247" customWidth="1"/>
    <col min="5" max="5" width="13.55" style="314" customWidth="1"/>
    <col min="6" max="6" width="15.1166666666667" style="247" customWidth="1"/>
    <col min="7" max="7" width="10.3833333333333" style="247" customWidth="1"/>
    <col min="8" max="8" width="9.40833333333333" style="249" customWidth="1"/>
    <col min="9" max="9" width="9.825" style="247" customWidth="1"/>
    <col min="10" max="10" width="9" style="247" customWidth="1"/>
    <col min="11" max="11" width="28.4" style="251" customWidth="1"/>
    <col min="12" max="12" width="49" style="251" customWidth="1"/>
    <col min="13" max="13" width="7.94166666666667" style="247" customWidth="1"/>
    <col min="14" max="14" width="8.225" style="247" customWidth="1"/>
    <col min="15" max="15" width="6.89166666666667" style="247" customWidth="1"/>
    <col min="16" max="16384" width="9" style="250"/>
  </cols>
  <sheetData>
    <row r="1" s="250" customFormat="1" ht="44" customHeight="1" spans="1:16">
      <c r="A1" s="315" t="s">
        <v>0</v>
      </c>
      <c r="B1" s="316"/>
      <c r="C1" s="317"/>
      <c r="D1" s="315"/>
      <c r="E1" s="318"/>
      <c r="F1" s="317"/>
      <c r="G1" s="317"/>
      <c r="H1" s="317"/>
      <c r="I1" s="366"/>
      <c r="J1" s="315"/>
      <c r="K1" s="367"/>
      <c r="L1" s="367"/>
      <c r="M1" s="315"/>
      <c r="N1" s="315"/>
      <c r="O1" s="315"/>
      <c r="P1" s="245"/>
    </row>
    <row r="2" s="250" customFormat="1" ht="16" customHeight="1" spans="1:16">
      <c r="A2" s="315"/>
      <c r="B2" s="316"/>
      <c r="C2" s="317"/>
      <c r="D2" s="315"/>
      <c r="E2" s="318"/>
      <c r="F2" s="317"/>
      <c r="G2" s="317"/>
      <c r="H2" s="317"/>
      <c r="I2" s="366"/>
      <c r="J2" s="315"/>
      <c r="K2" s="367" t="s">
        <v>1</v>
      </c>
      <c r="L2" s="368" t="s">
        <v>2</v>
      </c>
      <c r="M2" s="368"/>
      <c r="N2" s="368"/>
      <c r="O2" s="368"/>
      <c r="P2" s="245"/>
    </row>
    <row r="3" s="295" customFormat="1" ht="35" customHeight="1" spans="1:16">
      <c r="A3" s="257" t="s">
        <v>3</v>
      </c>
      <c r="B3" s="257" t="s">
        <v>4</v>
      </c>
      <c r="C3" s="257" t="s">
        <v>5</v>
      </c>
      <c r="D3" s="257" t="s">
        <v>6</v>
      </c>
      <c r="E3" s="258" t="s">
        <v>7</v>
      </c>
      <c r="F3" s="258" t="s">
        <v>8</v>
      </c>
      <c r="G3" s="258" t="s">
        <v>9</v>
      </c>
      <c r="H3" s="258" t="s">
        <v>10</v>
      </c>
      <c r="I3" s="258" t="s">
        <v>11</v>
      </c>
      <c r="J3" s="258" t="s">
        <v>12</v>
      </c>
      <c r="K3" s="258" t="s">
        <v>13</v>
      </c>
      <c r="L3" s="258" t="s">
        <v>14</v>
      </c>
      <c r="M3" s="258" t="s">
        <v>15</v>
      </c>
      <c r="N3" s="258"/>
      <c r="O3" s="258" t="s">
        <v>16</v>
      </c>
      <c r="P3" s="369"/>
    </row>
    <row r="4" s="295" customFormat="1" ht="51" customHeight="1" spans="1:16">
      <c r="A4" s="257"/>
      <c r="B4" s="257"/>
      <c r="C4" s="257"/>
      <c r="D4" s="257"/>
      <c r="E4" s="258"/>
      <c r="F4" s="258"/>
      <c r="G4" s="258"/>
      <c r="H4" s="258"/>
      <c r="I4" s="258"/>
      <c r="J4" s="258"/>
      <c r="K4" s="258"/>
      <c r="L4" s="258"/>
      <c r="M4" s="258" t="s">
        <v>17</v>
      </c>
      <c r="N4" s="258" t="s">
        <v>18</v>
      </c>
      <c r="O4" s="258"/>
      <c r="P4" s="369"/>
    </row>
    <row r="5" s="296" customFormat="1" ht="35" customHeight="1" spans="1:16">
      <c r="A5" s="257" t="s">
        <v>19</v>
      </c>
      <c r="B5" s="319"/>
      <c r="C5" s="320"/>
      <c r="D5" s="320"/>
      <c r="E5" s="258">
        <f>SUM(E6,E54,E63,E65,E91,E133,E136,E149)</f>
        <v>85352</v>
      </c>
      <c r="F5" s="321"/>
      <c r="G5" s="321"/>
      <c r="H5" s="321"/>
      <c r="I5" s="258"/>
      <c r="J5" s="258"/>
      <c r="K5" s="370"/>
      <c r="L5" s="370"/>
      <c r="M5" s="321"/>
      <c r="N5" s="321"/>
      <c r="O5" s="321"/>
      <c r="P5" s="371"/>
    </row>
    <row r="6" s="297" customFormat="1" ht="35" customHeight="1" spans="1:16">
      <c r="A6" s="75" t="s">
        <v>20</v>
      </c>
      <c r="B6" s="149" t="s">
        <v>21</v>
      </c>
      <c r="C6" s="75"/>
      <c r="D6" s="75"/>
      <c r="E6" s="75">
        <f>SUM(E7,E14)</f>
        <v>39994</v>
      </c>
      <c r="F6" s="75"/>
      <c r="G6" s="75"/>
      <c r="H6" s="75"/>
      <c r="I6" s="75"/>
      <c r="J6" s="75"/>
      <c r="K6" s="149"/>
      <c r="L6" s="149"/>
      <c r="M6" s="75"/>
      <c r="N6" s="75"/>
      <c r="O6" s="75"/>
      <c r="P6" s="372"/>
    </row>
    <row r="7" s="298" customFormat="1" ht="35" customHeight="1" spans="1:16">
      <c r="A7" s="322" t="s">
        <v>22</v>
      </c>
      <c r="B7" s="323" t="s">
        <v>23</v>
      </c>
      <c r="C7" s="324"/>
      <c r="D7" s="324"/>
      <c r="E7" s="324">
        <f>SUM(E8:E13)</f>
        <v>7153</v>
      </c>
      <c r="F7" s="324"/>
      <c r="G7" s="324"/>
      <c r="H7" s="324"/>
      <c r="I7" s="373"/>
      <c r="J7" s="373"/>
      <c r="K7" s="374"/>
      <c r="L7" s="374"/>
      <c r="M7" s="324"/>
      <c r="N7" s="324"/>
      <c r="O7" s="324"/>
      <c r="P7" s="375"/>
    </row>
    <row r="8" s="5" customFormat="1" ht="307" customHeight="1" spans="1:16">
      <c r="A8" s="259">
        <v>1</v>
      </c>
      <c r="B8" s="325" t="s">
        <v>24</v>
      </c>
      <c r="C8" s="274" t="s">
        <v>25</v>
      </c>
      <c r="D8" s="261" t="s">
        <v>26</v>
      </c>
      <c r="E8" s="262">
        <v>444</v>
      </c>
      <c r="F8" s="326" t="s">
        <v>27</v>
      </c>
      <c r="G8" s="327" t="s">
        <v>21</v>
      </c>
      <c r="H8" s="327" t="s">
        <v>28</v>
      </c>
      <c r="I8" s="326" t="s">
        <v>29</v>
      </c>
      <c r="J8" s="345" t="s">
        <v>30</v>
      </c>
      <c r="K8" s="339" t="s">
        <v>31</v>
      </c>
      <c r="L8" s="339" t="s">
        <v>32</v>
      </c>
      <c r="M8" s="327">
        <v>2500</v>
      </c>
      <c r="N8" s="327">
        <v>6500</v>
      </c>
      <c r="O8" s="339"/>
      <c r="P8" s="246"/>
    </row>
    <row r="9" s="5" customFormat="1" ht="181" customHeight="1" spans="1:16">
      <c r="A9" s="259">
        <v>2</v>
      </c>
      <c r="B9" s="325" t="s">
        <v>33</v>
      </c>
      <c r="C9" s="261" t="s">
        <v>34</v>
      </c>
      <c r="D9" s="261" t="s">
        <v>26</v>
      </c>
      <c r="E9" s="262">
        <v>1570</v>
      </c>
      <c r="F9" s="327" t="s">
        <v>35</v>
      </c>
      <c r="G9" s="327" t="s">
        <v>21</v>
      </c>
      <c r="H9" s="327" t="s">
        <v>36</v>
      </c>
      <c r="I9" s="326" t="s">
        <v>29</v>
      </c>
      <c r="J9" s="327" t="s">
        <v>30</v>
      </c>
      <c r="K9" s="339" t="s">
        <v>37</v>
      </c>
      <c r="L9" s="339" t="s">
        <v>38</v>
      </c>
      <c r="M9" s="327">
        <v>5666</v>
      </c>
      <c r="N9" s="327">
        <v>5700</v>
      </c>
      <c r="O9" s="339"/>
      <c r="P9" s="246"/>
    </row>
    <row r="10" s="5" customFormat="1" ht="176" customHeight="1" spans="1:16">
      <c r="A10" s="259">
        <v>3</v>
      </c>
      <c r="B10" s="325" t="s">
        <v>39</v>
      </c>
      <c r="C10" s="261" t="s">
        <v>34</v>
      </c>
      <c r="D10" s="261" t="s">
        <v>26</v>
      </c>
      <c r="E10" s="262">
        <v>2139</v>
      </c>
      <c r="F10" s="327" t="s">
        <v>40</v>
      </c>
      <c r="G10" s="327" t="s">
        <v>21</v>
      </c>
      <c r="H10" s="327" t="s">
        <v>41</v>
      </c>
      <c r="I10" s="326" t="s">
        <v>42</v>
      </c>
      <c r="J10" s="327" t="s">
        <v>30</v>
      </c>
      <c r="K10" s="339" t="s">
        <v>43</v>
      </c>
      <c r="L10" s="339" t="s">
        <v>44</v>
      </c>
      <c r="M10" s="327">
        <v>14800</v>
      </c>
      <c r="N10" s="327">
        <v>58000</v>
      </c>
      <c r="O10" s="339"/>
      <c r="P10" s="246"/>
    </row>
    <row r="11" s="5" customFormat="1" ht="137" customHeight="1" spans="1:16">
      <c r="A11" s="259">
        <v>4</v>
      </c>
      <c r="B11" s="325" t="s">
        <v>45</v>
      </c>
      <c r="C11" s="274" t="s">
        <v>46</v>
      </c>
      <c r="D11" s="261" t="s">
        <v>47</v>
      </c>
      <c r="E11" s="262">
        <v>500</v>
      </c>
      <c r="F11" s="328"/>
      <c r="G11" s="327" t="s">
        <v>21</v>
      </c>
      <c r="H11" s="327" t="s">
        <v>48</v>
      </c>
      <c r="I11" s="326" t="s">
        <v>49</v>
      </c>
      <c r="J11" s="345" t="s">
        <v>30</v>
      </c>
      <c r="K11" s="339" t="s">
        <v>50</v>
      </c>
      <c r="L11" s="339" t="s">
        <v>51</v>
      </c>
      <c r="M11" s="345">
        <v>290</v>
      </c>
      <c r="N11" s="345">
        <v>340</v>
      </c>
      <c r="O11" s="339"/>
      <c r="P11" s="246"/>
    </row>
    <row r="12" s="299" customFormat="1" ht="113" customHeight="1" spans="1:16">
      <c r="A12" s="329">
        <v>5</v>
      </c>
      <c r="B12" s="330" t="s">
        <v>52</v>
      </c>
      <c r="C12" s="331" t="s">
        <v>53</v>
      </c>
      <c r="D12" s="331" t="s">
        <v>26</v>
      </c>
      <c r="E12" s="332">
        <v>900</v>
      </c>
      <c r="F12" s="333"/>
      <c r="G12" s="334" t="s">
        <v>21</v>
      </c>
      <c r="H12" s="334" t="s">
        <v>54</v>
      </c>
      <c r="I12" s="376" t="s">
        <v>49</v>
      </c>
      <c r="J12" s="334" t="s">
        <v>30</v>
      </c>
      <c r="K12" s="377" t="s">
        <v>55</v>
      </c>
      <c r="L12" s="377" t="s">
        <v>56</v>
      </c>
      <c r="M12" s="378">
        <v>2650</v>
      </c>
      <c r="N12" s="378">
        <v>10600</v>
      </c>
      <c r="O12" s="379"/>
      <c r="P12" s="380"/>
    </row>
    <row r="13" s="5" customFormat="1" ht="201" customHeight="1" spans="1:16">
      <c r="A13" s="259"/>
      <c r="B13" s="260"/>
      <c r="C13" s="261"/>
      <c r="D13" s="331" t="s">
        <v>57</v>
      </c>
      <c r="E13" s="335">
        <v>1600</v>
      </c>
      <c r="F13" s="336"/>
      <c r="G13" s="327"/>
      <c r="H13" s="327"/>
      <c r="I13" s="326"/>
      <c r="J13" s="327"/>
      <c r="K13" s="339"/>
      <c r="L13" s="339"/>
      <c r="M13" s="381"/>
      <c r="N13" s="381"/>
      <c r="O13" s="382"/>
      <c r="P13" s="246"/>
    </row>
    <row r="14" s="5" customFormat="1" ht="38" customHeight="1" spans="1:16">
      <c r="A14" s="322" t="s">
        <v>58</v>
      </c>
      <c r="B14" s="323" t="s">
        <v>59</v>
      </c>
      <c r="C14" s="324"/>
      <c r="D14" s="324"/>
      <c r="E14" s="324">
        <f>SUM(E15:E53)</f>
        <v>32841</v>
      </c>
      <c r="F14" s="337"/>
      <c r="G14" s="337"/>
      <c r="H14" s="337"/>
      <c r="I14" s="383"/>
      <c r="J14" s="337"/>
      <c r="K14" s="384"/>
      <c r="L14" s="384"/>
      <c r="M14" s="385"/>
      <c r="N14" s="385"/>
      <c r="O14" s="384"/>
      <c r="P14" s="246"/>
    </row>
    <row r="15" s="140" customFormat="1" ht="346" customHeight="1" spans="1:16">
      <c r="A15" s="259">
        <v>6</v>
      </c>
      <c r="B15" s="338" t="s">
        <v>60</v>
      </c>
      <c r="C15" s="261" t="s">
        <v>61</v>
      </c>
      <c r="D15" s="261" t="s">
        <v>26</v>
      </c>
      <c r="E15" s="266">
        <v>13000</v>
      </c>
      <c r="F15" s="327" t="s">
        <v>62</v>
      </c>
      <c r="G15" s="327" t="s">
        <v>21</v>
      </c>
      <c r="H15" s="327" t="s">
        <v>63</v>
      </c>
      <c r="I15" s="326" t="s">
        <v>49</v>
      </c>
      <c r="J15" s="327" t="s">
        <v>30</v>
      </c>
      <c r="K15" s="339" t="s">
        <v>64</v>
      </c>
      <c r="L15" s="339" t="s">
        <v>65</v>
      </c>
      <c r="M15" s="327">
        <v>16944</v>
      </c>
      <c r="N15" s="327">
        <v>64870</v>
      </c>
      <c r="O15" s="339"/>
      <c r="P15" s="386"/>
    </row>
    <row r="16" s="5" customFormat="1" ht="322" customHeight="1" spans="1:16">
      <c r="A16" s="259">
        <v>7</v>
      </c>
      <c r="B16" s="325" t="s">
        <v>66</v>
      </c>
      <c r="C16" s="274" t="s">
        <v>25</v>
      </c>
      <c r="D16" s="261" t="s">
        <v>26</v>
      </c>
      <c r="E16" s="262">
        <v>500</v>
      </c>
      <c r="F16" s="339" t="s">
        <v>67</v>
      </c>
      <c r="G16" s="327" t="s">
        <v>21</v>
      </c>
      <c r="H16" s="326" t="s">
        <v>68</v>
      </c>
      <c r="I16" s="326" t="s">
        <v>49</v>
      </c>
      <c r="J16" s="345" t="s">
        <v>30</v>
      </c>
      <c r="K16" s="342" t="s">
        <v>69</v>
      </c>
      <c r="L16" s="339" t="s">
        <v>70</v>
      </c>
      <c r="M16" s="326">
        <v>700</v>
      </c>
      <c r="N16" s="326">
        <v>2000</v>
      </c>
      <c r="O16" s="339"/>
      <c r="P16" s="246"/>
    </row>
    <row r="17" s="5" customFormat="1" ht="182" customHeight="1" spans="1:16">
      <c r="A17" s="259">
        <v>8</v>
      </c>
      <c r="B17" s="325" t="s">
        <v>71</v>
      </c>
      <c r="C17" s="274" t="s">
        <v>25</v>
      </c>
      <c r="D17" s="261" t="s">
        <v>26</v>
      </c>
      <c r="E17" s="262">
        <v>150</v>
      </c>
      <c r="F17" s="327" t="s">
        <v>72</v>
      </c>
      <c r="G17" s="327" t="s">
        <v>21</v>
      </c>
      <c r="H17" s="327" t="s">
        <v>28</v>
      </c>
      <c r="I17" s="326" t="s">
        <v>73</v>
      </c>
      <c r="J17" s="345" t="s">
        <v>30</v>
      </c>
      <c r="K17" s="342" t="s">
        <v>74</v>
      </c>
      <c r="L17" s="339" t="s">
        <v>75</v>
      </c>
      <c r="M17" s="327">
        <v>2500</v>
      </c>
      <c r="N17" s="327">
        <v>6500</v>
      </c>
      <c r="O17" s="339"/>
      <c r="P17" s="246"/>
    </row>
    <row r="18" s="5" customFormat="1" ht="60" customHeight="1" spans="1:16">
      <c r="A18" s="259">
        <v>9</v>
      </c>
      <c r="B18" s="260" t="s">
        <v>76</v>
      </c>
      <c r="C18" s="274" t="s">
        <v>25</v>
      </c>
      <c r="D18" s="261" t="s">
        <v>77</v>
      </c>
      <c r="E18" s="262">
        <v>1000</v>
      </c>
      <c r="F18" s="326"/>
      <c r="G18" s="327" t="s">
        <v>21</v>
      </c>
      <c r="H18" s="326" t="s">
        <v>78</v>
      </c>
      <c r="I18" s="326" t="s">
        <v>49</v>
      </c>
      <c r="J18" s="345" t="s">
        <v>30</v>
      </c>
      <c r="K18" s="342" t="s">
        <v>79</v>
      </c>
      <c r="L18" s="339" t="s">
        <v>80</v>
      </c>
      <c r="M18" s="326">
        <v>220</v>
      </c>
      <c r="N18" s="326">
        <v>480</v>
      </c>
      <c r="O18" s="327"/>
      <c r="P18" s="246"/>
    </row>
    <row r="19" s="5" customFormat="1" ht="98" customHeight="1" spans="1:16">
      <c r="A19" s="259"/>
      <c r="B19" s="325"/>
      <c r="C19" s="274"/>
      <c r="D19" s="261" t="s">
        <v>26</v>
      </c>
      <c r="E19" s="262">
        <v>1000</v>
      </c>
      <c r="F19" s="326"/>
      <c r="G19" s="327"/>
      <c r="H19" s="326"/>
      <c r="I19" s="326"/>
      <c r="J19" s="345"/>
      <c r="K19" s="342"/>
      <c r="L19" s="339"/>
      <c r="M19" s="326"/>
      <c r="N19" s="326"/>
      <c r="O19" s="327"/>
      <c r="P19" s="246"/>
    </row>
    <row r="20" s="5" customFormat="1" ht="159" customHeight="1" spans="1:16">
      <c r="A20" s="259">
        <v>10</v>
      </c>
      <c r="B20" s="325" t="s">
        <v>81</v>
      </c>
      <c r="C20" s="274" t="s">
        <v>25</v>
      </c>
      <c r="D20" s="261" t="s">
        <v>77</v>
      </c>
      <c r="E20" s="262">
        <v>90</v>
      </c>
      <c r="F20" s="326" t="s">
        <v>82</v>
      </c>
      <c r="G20" s="327" t="s">
        <v>21</v>
      </c>
      <c r="H20" s="326" t="s">
        <v>83</v>
      </c>
      <c r="I20" s="326" t="s">
        <v>49</v>
      </c>
      <c r="J20" s="345" t="s">
        <v>30</v>
      </c>
      <c r="K20" s="339" t="s">
        <v>84</v>
      </c>
      <c r="L20" s="339" t="s">
        <v>85</v>
      </c>
      <c r="M20" s="327">
        <v>522</v>
      </c>
      <c r="N20" s="327">
        <v>678</v>
      </c>
      <c r="O20" s="339"/>
      <c r="P20" s="246"/>
    </row>
    <row r="21" s="5" customFormat="1" ht="185" customHeight="1" spans="1:16">
      <c r="A21" s="259">
        <v>11</v>
      </c>
      <c r="B21" s="325" t="s">
        <v>86</v>
      </c>
      <c r="C21" s="340" t="s">
        <v>25</v>
      </c>
      <c r="D21" s="261" t="s">
        <v>26</v>
      </c>
      <c r="E21" s="262">
        <v>300</v>
      </c>
      <c r="F21" s="327" t="s">
        <v>87</v>
      </c>
      <c r="G21" s="327" t="s">
        <v>21</v>
      </c>
      <c r="H21" s="327" t="s">
        <v>88</v>
      </c>
      <c r="I21" s="387" t="s">
        <v>89</v>
      </c>
      <c r="J21" s="327" t="s">
        <v>30</v>
      </c>
      <c r="K21" s="339" t="s">
        <v>90</v>
      </c>
      <c r="L21" s="339" t="s">
        <v>91</v>
      </c>
      <c r="M21" s="327">
        <v>1320</v>
      </c>
      <c r="N21" s="327">
        <v>3980</v>
      </c>
      <c r="O21" s="339"/>
      <c r="P21" s="246"/>
    </row>
    <row r="22" s="5" customFormat="1" ht="144" customHeight="1" spans="1:16">
      <c r="A22" s="259">
        <v>12</v>
      </c>
      <c r="B22" s="325" t="s">
        <v>92</v>
      </c>
      <c r="C22" s="274" t="s">
        <v>25</v>
      </c>
      <c r="D22" s="261" t="s">
        <v>57</v>
      </c>
      <c r="E22" s="262">
        <v>30</v>
      </c>
      <c r="F22" s="326"/>
      <c r="G22" s="327" t="s">
        <v>21</v>
      </c>
      <c r="H22" s="327" t="s">
        <v>93</v>
      </c>
      <c r="I22" s="326" t="s">
        <v>49</v>
      </c>
      <c r="J22" s="345" t="s">
        <v>30</v>
      </c>
      <c r="K22" s="339" t="s">
        <v>94</v>
      </c>
      <c r="L22" s="339" t="s">
        <v>95</v>
      </c>
      <c r="M22" s="327">
        <v>10</v>
      </c>
      <c r="N22" s="327">
        <v>30</v>
      </c>
      <c r="O22" s="339"/>
      <c r="P22" s="246"/>
    </row>
    <row r="23" s="5" customFormat="1" ht="149" customHeight="1" spans="1:16">
      <c r="A23" s="259">
        <v>13</v>
      </c>
      <c r="B23" s="325" t="s">
        <v>96</v>
      </c>
      <c r="C23" s="274" t="s">
        <v>25</v>
      </c>
      <c r="D23" s="261" t="s">
        <v>57</v>
      </c>
      <c r="E23" s="262">
        <v>14</v>
      </c>
      <c r="F23" s="326" t="s">
        <v>97</v>
      </c>
      <c r="G23" s="327" t="s">
        <v>21</v>
      </c>
      <c r="H23" s="327" t="s">
        <v>98</v>
      </c>
      <c r="I23" s="326" t="s">
        <v>49</v>
      </c>
      <c r="J23" s="345" t="s">
        <v>30</v>
      </c>
      <c r="K23" s="327" t="s">
        <v>99</v>
      </c>
      <c r="L23" s="339" t="s">
        <v>100</v>
      </c>
      <c r="M23" s="327">
        <v>70</v>
      </c>
      <c r="N23" s="327">
        <v>200</v>
      </c>
      <c r="O23" s="339"/>
      <c r="P23" s="246"/>
    </row>
    <row r="24" s="5" customFormat="1" ht="228" customHeight="1" spans="1:16">
      <c r="A24" s="259">
        <v>14</v>
      </c>
      <c r="B24" s="325" t="s">
        <v>101</v>
      </c>
      <c r="C24" s="274" t="s">
        <v>25</v>
      </c>
      <c r="D24" s="261" t="s">
        <v>26</v>
      </c>
      <c r="E24" s="262">
        <v>100</v>
      </c>
      <c r="F24" s="326"/>
      <c r="G24" s="327" t="s">
        <v>21</v>
      </c>
      <c r="H24" s="327" t="s">
        <v>102</v>
      </c>
      <c r="I24" s="326" t="s">
        <v>49</v>
      </c>
      <c r="J24" s="345" t="s">
        <v>30</v>
      </c>
      <c r="K24" s="341" t="s">
        <v>103</v>
      </c>
      <c r="L24" s="339" t="s">
        <v>104</v>
      </c>
      <c r="M24" s="327">
        <v>10</v>
      </c>
      <c r="N24" s="327">
        <v>30</v>
      </c>
      <c r="O24" s="339"/>
      <c r="P24" s="246"/>
    </row>
    <row r="25" s="5" customFormat="1" ht="236" customHeight="1" spans="1:16">
      <c r="A25" s="259">
        <v>15</v>
      </c>
      <c r="B25" s="325" t="s">
        <v>105</v>
      </c>
      <c r="C25" s="274" t="s">
        <v>25</v>
      </c>
      <c r="D25" s="261" t="s">
        <v>57</v>
      </c>
      <c r="E25" s="262">
        <v>25</v>
      </c>
      <c r="F25" s="326"/>
      <c r="G25" s="327" t="s">
        <v>21</v>
      </c>
      <c r="H25" s="327" t="s">
        <v>106</v>
      </c>
      <c r="I25" s="326" t="s">
        <v>49</v>
      </c>
      <c r="J25" s="345" t="s">
        <v>30</v>
      </c>
      <c r="K25" s="341" t="s">
        <v>107</v>
      </c>
      <c r="L25" s="339" t="s">
        <v>108</v>
      </c>
      <c r="M25" s="327">
        <v>10</v>
      </c>
      <c r="N25" s="327">
        <v>10</v>
      </c>
      <c r="O25" s="339"/>
      <c r="P25" s="246"/>
    </row>
    <row r="26" s="5" customFormat="1" ht="220" customHeight="1" spans="1:16">
      <c r="A26" s="259">
        <v>16</v>
      </c>
      <c r="B26" s="325" t="s">
        <v>109</v>
      </c>
      <c r="C26" s="274" t="s">
        <v>25</v>
      </c>
      <c r="D26" s="261" t="s">
        <v>57</v>
      </c>
      <c r="E26" s="266">
        <v>20</v>
      </c>
      <c r="F26" s="341" t="s">
        <v>110</v>
      </c>
      <c r="G26" s="341" t="s">
        <v>21</v>
      </c>
      <c r="H26" s="341" t="s">
        <v>111</v>
      </c>
      <c r="I26" s="341" t="s">
        <v>49</v>
      </c>
      <c r="J26" s="341" t="s">
        <v>30</v>
      </c>
      <c r="K26" s="341" t="s">
        <v>112</v>
      </c>
      <c r="L26" s="341" t="s">
        <v>113</v>
      </c>
      <c r="M26" s="327">
        <v>10</v>
      </c>
      <c r="N26" s="327">
        <v>30</v>
      </c>
      <c r="O26" s="339"/>
      <c r="P26" s="246"/>
    </row>
    <row r="27" s="300" customFormat="1" ht="255" customHeight="1" spans="1:16">
      <c r="A27" s="259">
        <v>17</v>
      </c>
      <c r="B27" s="325" t="s">
        <v>114</v>
      </c>
      <c r="C27" s="261" t="s">
        <v>25</v>
      </c>
      <c r="D27" s="261" t="s">
        <v>26</v>
      </c>
      <c r="E27" s="266">
        <v>1000</v>
      </c>
      <c r="F27" s="339" t="s">
        <v>115</v>
      </c>
      <c r="G27" s="327" t="s">
        <v>21</v>
      </c>
      <c r="H27" s="339" t="s">
        <v>102</v>
      </c>
      <c r="I27" s="339" t="s">
        <v>49</v>
      </c>
      <c r="J27" s="339" t="s">
        <v>30</v>
      </c>
      <c r="K27" s="339" t="s">
        <v>116</v>
      </c>
      <c r="L27" s="339" t="s">
        <v>117</v>
      </c>
      <c r="M27" s="327">
        <v>50</v>
      </c>
      <c r="N27" s="327">
        <v>108</v>
      </c>
      <c r="O27" s="339"/>
      <c r="P27" s="388"/>
    </row>
    <row r="28" s="301" customFormat="1" ht="166" customHeight="1" spans="1:16">
      <c r="A28" s="259">
        <v>18</v>
      </c>
      <c r="B28" s="325" t="s">
        <v>118</v>
      </c>
      <c r="C28" s="261" t="s">
        <v>34</v>
      </c>
      <c r="D28" s="261" t="s">
        <v>77</v>
      </c>
      <c r="E28" s="266">
        <v>100</v>
      </c>
      <c r="F28" s="339" t="s">
        <v>119</v>
      </c>
      <c r="G28" s="327" t="s">
        <v>21</v>
      </c>
      <c r="H28" s="339" t="s">
        <v>41</v>
      </c>
      <c r="I28" s="339" t="s">
        <v>120</v>
      </c>
      <c r="J28" s="339" t="s">
        <v>30</v>
      </c>
      <c r="K28" s="339" t="s">
        <v>121</v>
      </c>
      <c r="L28" s="339" t="s">
        <v>122</v>
      </c>
      <c r="M28" s="327">
        <v>330</v>
      </c>
      <c r="N28" s="327">
        <v>380</v>
      </c>
      <c r="O28" s="339"/>
      <c r="P28" s="389"/>
    </row>
    <row r="29" s="300" customFormat="1" ht="69" customHeight="1" spans="1:16">
      <c r="A29" s="259">
        <v>19</v>
      </c>
      <c r="B29" s="260" t="s">
        <v>123</v>
      </c>
      <c r="C29" s="261" t="s">
        <v>34</v>
      </c>
      <c r="D29" s="261" t="s">
        <v>77</v>
      </c>
      <c r="E29" s="266">
        <v>1000</v>
      </c>
      <c r="F29" s="327" t="s">
        <v>40</v>
      </c>
      <c r="G29" s="327" t="s">
        <v>21</v>
      </c>
      <c r="H29" s="327" t="s">
        <v>41</v>
      </c>
      <c r="I29" s="327" t="s">
        <v>124</v>
      </c>
      <c r="J29" s="327" t="s">
        <v>30</v>
      </c>
      <c r="K29" s="327" t="s">
        <v>125</v>
      </c>
      <c r="L29" s="339" t="s">
        <v>126</v>
      </c>
      <c r="M29" s="327">
        <v>14000</v>
      </c>
      <c r="N29" s="327">
        <v>16000</v>
      </c>
      <c r="O29" s="327"/>
      <c r="P29" s="388"/>
    </row>
    <row r="30" s="5" customFormat="1" ht="105" customHeight="1" spans="1:16">
      <c r="A30" s="259"/>
      <c r="B30" s="325"/>
      <c r="C30" s="261"/>
      <c r="D30" s="261" t="s">
        <v>26</v>
      </c>
      <c r="E30" s="262">
        <v>2000</v>
      </c>
      <c r="F30" s="327"/>
      <c r="G30" s="327"/>
      <c r="H30" s="327"/>
      <c r="I30" s="327"/>
      <c r="J30" s="327"/>
      <c r="K30" s="339"/>
      <c r="L30" s="339"/>
      <c r="M30" s="327"/>
      <c r="N30" s="327"/>
      <c r="O30" s="327"/>
      <c r="P30" s="246"/>
    </row>
    <row r="31" s="5" customFormat="1" ht="182" customHeight="1" spans="1:16">
      <c r="A31" s="259">
        <v>20</v>
      </c>
      <c r="B31" s="325" t="s">
        <v>127</v>
      </c>
      <c r="C31" s="261" t="s">
        <v>34</v>
      </c>
      <c r="D31" s="261" t="s">
        <v>26</v>
      </c>
      <c r="E31" s="262">
        <v>162</v>
      </c>
      <c r="F31" s="327" t="s">
        <v>128</v>
      </c>
      <c r="G31" s="327" t="s">
        <v>21</v>
      </c>
      <c r="H31" s="327" t="s">
        <v>129</v>
      </c>
      <c r="I31" s="327" t="s">
        <v>130</v>
      </c>
      <c r="J31" s="327" t="s">
        <v>30</v>
      </c>
      <c r="K31" s="339" t="s">
        <v>131</v>
      </c>
      <c r="L31" s="339" t="s">
        <v>132</v>
      </c>
      <c r="M31" s="327">
        <v>20000</v>
      </c>
      <c r="N31" s="327">
        <v>23000</v>
      </c>
      <c r="O31" s="339"/>
      <c r="P31" s="246"/>
    </row>
    <row r="32" s="5" customFormat="1" ht="155" customHeight="1" spans="1:16384">
      <c r="A32" s="259">
        <v>21</v>
      </c>
      <c r="B32" s="325" t="s">
        <v>133</v>
      </c>
      <c r="C32" s="261" t="s">
        <v>34</v>
      </c>
      <c r="D32" s="261" t="s">
        <v>26</v>
      </c>
      <c r="E32" s="262">
        <v>2000</v>
      </c>
      <c r="F32" s="339"/>
      <c r="G32" s="327" t="s">
        <v>21</v>
      </c>
      <c r="H32" s="339" t="s">
        <v>134</v>
      </c>
      <c r="I32" s="339" t="s">
        <v>130</v>
      </c>
      <c r="J32" s="339" t="s">
        <v>30</v>
      </c>
      <c r="K32" s="339" t="s">
        <v>135</v>
      </c>
      <c r="L32" s="339" t="s">
        <v>136</v>
      </c>
      <c r="M32" s="327">
        <v>160</v>
      </c>
      <c r="N32" s="327">
        <v>700</v>
      </c>
      <c r="O32" s="339"/>
      <c r="P32" s="316"/>
      <c r="Q32" s="399"/>
      <c r="R32" s="399"/>
      <c r="S32" s="399"/>
      <c r="T32" s="399"/>
      <c r="U32" s="399"/>
      <c r="V32" s="399"/>
      <c r="W32" s="399"/>
      <c r="X32" s="399"/>
      <c r="Y32" s="399"/>
      <c r="Z32" s="399"/>
      <c r="AA32" s="399"/>
      <c r="AB32" s="399"/>
      <c r="AC32" s="399"/>
      <c r="AD32" s="399"/>
      <c r="AE32" s="399"/>
      <c r="AF32" s="399"/>
      <c r="AG32" s="399"/>
      <c r="AH32" s="399"/>
      <c r="AI32" s="399"/>
      <c r="AJ32" s="399"/>
      <c r="AK32" s="399"/>
      <c r="AL32" s="399"/>
      <c r="AM32" s="399"/>
      <c r="AN32" s="399"/>
      <c r="AO32" s="399"/>
      <c r="AP32" s="399"/>
      <c r="AQ32" s="399"/>
      <c r="AR32" s="399"/>
      <c r="AS32" s="399"/>
      <c r="AT32" s="399"/>
      <c r="AU32" s="399"/>
      <c r="AV32" s="399"/>
      <c r="AW32" s="399"/>
      <c r="AX32" s="399"/>
      <c r="AY32" s="399"/>
      <c r="AZ32" s="399"/>
      <c r="BA32" s="399"/>
      <c r="BB32" s="399"/>
      <c r="BC32" s="399"/>
      <c r="BD32" s="399"/>
      <c r="BE32" s="399"/>
      <c r="BF32" s="399"/>
      <c r="BG32" s="399"/>
      <c r="BH32" s="399"/>
      <c r="BI32" s="399"/>
      <c r="BJ32" s="399"/>
      <c r="BK32" s="399"/>
      <c r="BL32" s="399"/>
      <c r="BM32" s="399"/>
      <c r="BN32" s="399"/>
      <c r="BO32" s="399"/>
      <c r="BP32" s="399"/>
      <c r="BQ32" s="399"/>
      <c r="BR32" s="399"/>
      <c r="BS32" s="399"/>
      <c r="BT32" s="399"/>
      <c r="BU32" s="399"/>
      <c r="BV32" s="399"/>
      <c r="BW32" s="399"/>
      <c r="BX32" s="399"/>
      <c r="BY32" s="399"/>
      <c r="BZ32" s="399"/>
      <c r="CA32" s="399"/>
      <c r="CB32" s="399"/>
      <c r="CC32" s="399"/>
      <c r="CD32" s="399"/>
      <c r="CE32" s="399"/>
      <c r="CF32" s="399"/>
      <c r="CG32" s="399"/>
      <c r="CH32" s="399"/>
      <c r="CI32" s="399"/>
      <c r="CJ32" s="399"/>
      <c r="CK32" s="399"/>
      <c r="CL32" s="399"/>
      <c r="CM32" s="399"/>
      <c r="CN32" s="399"/>
      <c r="CO32" s="399"/>
      <c r="CP32" s="399"/>
      <c r="CQ32" s="399"/>
      <c r="CR32" s="399"/>
      <c r="CS32" s="399"/>
      <c r="CT32" s="399"/>
      <c r="CU32" s="399"/>
      <c r="CV32" s="399"/>
      <c r="CW32" s="399"/>
      <c r="CX32" s="399"/>
      <c r="CY32" s="399"/>
      <c r="CZ32" s="399"/>
      <c r="DA32" s="399"/>
      <c r="DB32" s="399"/>
      <c r="DC32" s="399"/>
      <c r="DD32" s="399"/>
      <c r="DE32" s="399"/>
      <c r="DF32" s="399"/>
      <c r="DG32" s="399"/>
      <c r="DH32" s="399"/>
      <c r="DI32" s="399"/>
      <c r="DJ32" s="399"/>
      <c r="DK32" s="399"/>
      <c r="DL32" s="399"/>
      <c r="DM32" s="399"/>
      <c r="DN32" s="399"/>
      <c r="DO32" s="399"/>
      <c r="DP32" s="399"/>
      <c r="DQ32" s="399"/>
      <c r="DR32" s="399"/>
      <c r="DS32" s="399"/>
      <c r="DT32" s="399"/>
      <c r="DU32" s="399"/>
      <c r="DV32" s="399"/>
      <c r="DW32" s="399"/>
      <c r="DX32" s="399"/>
      <c r="DY32" s="399"/>
      <c r="DZ32" s="399"/>
      <c r="EA32" s="399"/>
      <c r="EB32" s="399"/>
      <c r="EC32" s="399"/>
      <c r="ED32" s="399"/>
      <c r="EE32" s="399"/>
      <c r="EF32" s="399"/>
      <c r="EG32" s="399"/>
      <c r="EH32" s="399"/>
      <c r="EI32" s="399"/>
      <c r="EJ32" s="399"/>
      <c r="EK32" s="399"/>
      <c r="EL32" s="399"/>
      <c r="EM32" s="399"/>
      <c r="EN32" s="399"/>
      <c r="EO32" s="399"/>
      <c r="EP32" s="399"/>
      <c r="EQ32" s="399"/>
      <c r="ER32" s="399"/>
      <c r="ES32" s="399"/>
      <c r="ET32" s="399"/>
      <c r="EU32" s="399"/>
      <c r="EV32" s="399"/>
      <c r="EW32" s="399"/>
      <c r="EX32" s="399"/>
      <c r="EY32" s="399"/>
      <c r="EZ32" s="399"/>
      <c r="FA32" s="399"/>
      <c r="FB32" s="399"/>
      <c r="FC32" s="399"/>
      <c r="FD32" s="399"/>
      <c r="FE32" s="399"/>
      <c r="FF32" s="399"/>
      <c r="FG32" s="399"/>
      <c r="FH32" s="399"/>
      <c r="FI32" s="399"/>
      <c r="FJ32" s="399"/>
      <c r="FK32" s="399"/>
      <c r="FL32" s="399"/>
      <c r="FM32" s="399"/>
      <c r="FN32" s="399"/>
      <c r="FO32" s="399"/>
      <c r="FP32" s="399"/>
      <c r="FQ32" s="399"/>
      <c r="FR32" s="399"/>
      <c r="FS32" s="399"/>
      <c r="FT32" s="399"/>
      <c r="FU32" s="399"/>
      <c r="FV32" s="399"/>
      <c r="FW32" s="399"/>
      <c r="FX32" s="399"/>
      <c r="FY32" s="399"/>
      <c r="FZ32" s="399"/>
      <c r="GA32" s="399"/>
      <c r="GB32" s="399"/>
      <c r="GC32" s="399"/>
      <c r="GD32" s="399"/>
      <c r="GE32" s="399"/>
      <c r="GF32" s="399"/>
      <c r="GG32" s="399"/>
      <c r="GH32" s="399"/>
      <c r="GI32" s="399"/>
      <c r="GJ32" s="399"/>
      <c r="GK32" s="399"/>
      <c r="GL32" s="399"/>
      <c r="GM32" s="399"/>
      <c r="GN32" s="399"/>
      <c r="GO32" s="399"/>
      <c r="GP32" s="399"/>
      <c r="GQ32" s="399"/>
      <c r="GR32" s="399"/>
      <c r="GS32" s="399"/>
      <c r="GT32" s="399"/>
      <c r="GU32" s="399"/>
      <c r="GV32" s="399"/>
      <c r="GW32" s="399"/>
      <c r="GX32" s="399"/>
      <c r="GY32" s="399"/>
      <c r="GZ32" s="399"/>
      <c r="HA32" s="399"/>
      <c r="HB32" s="399"/>
      <c r="HC32" s="399"/>
      <c r="HD32" s="399"/>
      <c r="HE32" s="399"/>
      <c r="HF32" s="399"/>
      <c r="HG32" s="399"/>
      <c r="HH32" s="399"/>
      <c r="HI32" s="399"/>
      <c r="HJ32" s="399"/>
      <c r="HK32" s="399"/>
      <c r="HL32" s="399"/>
      <c r="HM32" s="399"/>
      <c r="HN32" s="399"/>
      <c r="HO32" s="399"/>
      <c r="HP32" s="399"/>
      <c r="HQ32" s="399"/>
      <c r="HR32" s="399"/>
      <c r="HS32" s="399"/>
      <c r="HT32" s="399"/>
      <c r="HU32" s="399"/>
      <c r="HV32" s="399"/>
      <c r="HW32" s="399"/>
      <c r="HX32" s="399"/>
      <c r="HY32" s="399"/>
      <c r="HZ32" s="399"/>
      <c r="IA32" s="399"/>
      <c r="IB32" s="399"/>
      <c r="IC32" s="399"/>
      <c r="ID32" s="399"/>
      <c r="IE32" s="399"/>
      <c r="IF32" s="399"/>
      <c r="IG32" s="399"/>
      <c r="IH32" s="399"/>
      <c r="II32" s="399"/>
      <c r="IJ32" s="399"/>
      <c r="IK32" s="399"/>
      <c r="IL32" s="399"/>
      <c r="IM32" s="399"/>
      <c r="IN32" s="399"/>
      <c r="IO32" s="399"/>
      <c r="IP32" s="399"/>
      <c r="IQ32" s="399"/>
      <c r="IR32" s="399"/>
      <c r="IS32" s="399"/>
      <c r="IT32" s="399"/>
      <c r="IU32" s="399"/>
      <c r="IV32" s="399"/>
      <c r="IW32" s="399"/>
      <c r="IX32" s="399"/>
      <c r="IY32" s="399"/>
      <c r="IZ32" s="399"/>
      <c r="JA32" s="399"/>
      <c r="JB32" s="399"/>
      <c r="JC32" s="399"/>
      <c r="JD32" s="399"/>
      <c r="JE32" s="399"/>
      <c r="JF32" s="399"/>
      <c r="JG32" s="399"/>
      <c r="JH32" s="399"/>
      <c r="JI32" s="399"/>
      <c r="JJ32" s="399"/>
      <c r="JK32" s="399"/>
      <c r="JL32" s="399"/>
      <c r="JM32" s="399"/>
      <c r="JN32" s="399"/>
      <c r="JO32" s="399"/>
      <c r="JP32" s="399"/>
      <c r="JQ32" s="399"/>
      <c r="JR32" s="399"/>
      <c r="JS32" s="399"/>
      <c r="JT32" s="399"/>
      <c r="JU32" s="399"/>
      <c r="JV32" s="399"/>
      <c r="JW32" s="399"/>
      <c r="JX32" s="399"/>
      <c r="JY32" s="399"/>
      <c r="JZ32" s="399"/>
      <c r="KA32" s="399"/>
      <c r="KB32" s="399"/>
      <c r="KC32" s="399"/>
      <c r="KD32" s="399"/>
      <c r="KE32" s="399"/>
      <c r="KF32" s="399"/>
      <c r="KG32" s="399"/>
      <c r="KH32" s="399"/>
      <c r="KI32" s="399"/>
      <c r="KJ32" s="399"/>
      <c r="KK32" s="399"/>
      <c r="KL32" s="399"/>
      <c r="KM32" s="399"/>
      <c r="KN32" s="399"/>
      <c r="KO32" s="399"/>
      <c r="KP32" s="399"/>
      <c r="KQ32" s="399"/>
      <c r="KR32" s="399"/>
      <c r="KS32" s="399"/>
      <c r="KT32" s="399"/>
      <c r="KU32" s="399"/>
      <c r="KV32" s="399"/>
      <c r="KW32" s="399"/>
      <c r="KX32" s="399"/>
      <c r="KY32" s="399"/>
      <c r="KZ32" s="399"/>
      <c r="LA32" s="399"/>
      <c r="LB32" s="399"/>
      <c r="LC32" s="399"/>
      <c r="LD32" s="399"/>
      <c r="LE32" s="399"/>
      <c r="LF32" s="399"/>
      <c r="LG32" s="399"/>
      <c r="LH32" s="399"/>
      <c r="LI32" s="399"/>
      <c r="LJ32" s="399"/>
      <c r="LK32" s="399"/>
      <c r="LL32" s="399"/>
      <c r="LM32" s="399"/>
      <c r="LN32" s="399"/>
      <c r="LO32" s="399"/>
      <c r="LP32" s="399"/>
      <c r="LQ32" s="399"/>
      <c r="LR32" s="399"/>
      <c r="LS32" s="399"/>
      <c r="LT32" s="399"/>
      <c r="LU32" s="399"/>
      <c r="LV32" s="399"/>
      <c r="LW32" s="399"/>
      <c r="LX32" s="399"/>
      <c r="LY32" s="399"/>
      <c r="LZ32" s="399"/>
      <c r="MA32" s="399"/>
      <c r="MB32" s="399"/>
      <c r="MC32" s="399"/>
      <c r="MD32" s="399"/>
      <c r="ME32" s="399"/>
      <c r="MF32" s="399"/>
      <c r="MG32" s="399"/>
      <c r="MH32" s="399"/>
      <c r="MI32" s="399"/>
      <c r="MJ32" s="399"/>
      <c r="MK32" s="399"/>
      <c r="ML32" s="399"/>
      <c r="MM32" s="399"/>
      <c r="MN32" s="399"/>
      <c r="MO32" s="399"/>
      <c r="MP32" s="399"/>
      <c r="MQ32" s="399"/>
      <c r="MR32" s="399"/>
      <c r="MS32" s="399"/>
      <c r="MT32" s="399"/>
      <c r="MU32" s="399"/>
      <c r="MV32" s="399"/>
      <c r="MW32" s="399"/>
      <c r="MX32" s="399"/>
      <c r="MY32" s="399"/>
      <c r="MZ32" s="399"/>
      <c r="NA32" s="399"/>
      <c r="NB32" s="399"/>
      <c r="NC32" s="399"/>
      <c r="ND32" s="399"/>
      <c r="NE32" s="399"/>
      <c r="NF32" s="399"/>
      <c r="NG32" s="399"/>
      <c r="NH32" s="399"/>
      <c r="NI32" s="399"/>
      <c r="NJ32" s="399"/>
      <c r="NK32" s="399"/>
      <c r="NL32" s="399"/>
      <c r="NM32" s="399"/>
      <c r="NN32" s="399"/>
      <c r="NO32" s="399"/>
      <c r="NP32" s="399"/>
      <c r="NQ32" s="399"/>
      <c r="NR32" s="399"/>
      <c r="NS32" s="399"/>
      <c r="NT32" s="399"/>
      <c r="NU32" s="399"/>
      <c r="NV32" s="399"/>
      <c r="NW32" s="399"/>
      <c r="NX32" s="399"/>
      <c r="NY32" s="399"/>
      <c r="NZ32" s="399"/>
      <c r="OA32" s="399"/>
      <c r="OB32" s="399"/>
      <c r="OC32" s="399"/>
      <c r="OD32" s="399"/>
      <c r="OE32" s="399"/>
      <c r="OF32" s="399"/>
      <c r="OG32" s="399"/>
      <c r="OH32" s="399"/>
      <c r="OI32" s="399"/>
      <c r="OJ32" s="399"/>
      <c r="OK32" s="399"/>
      <c r="OL32" s="399"/>
      <c r="OM32" s="399"/>
      <c r="ON32" s="399"/>
      <c r="OO32" s="399"/>
      <c r="OP32" s="399"/>
      <c r="OQ32" s="399"/>
      <c r="OR32" s="399"/>
      <c r="OS32" s="399"/>
      <c r="OT32" s="399"/>
      <c r="OU32" s="399"/>
      <c r="OV32" s="399"/>
      <c r="OW32" s="399"/>
      <c r="OX32" s="399"/>
      <c r="OY32" s="399"/>
      <c r="OZ32" s="399"/>
      <c r="PA32" s="399"/>
      <c r="PB32" s="399"/>
      <c r="PC32" s="399"/>
      <c r="PD32" s="399"/>
      <c r="PE32" s="399"/>
      <c r="PF32" s="399"/>
      <c r="PG32" s="399"/>
      <c r="PH32" s="399"/>
      <c r="PI32" s="399"/>
      <c r="PJ32" s="399"/>
      <c r="PK32" s="399"/>
      <c r="PL32" s="399"/>
      <c r="PM32" s="399"/>
      <c r="PN32" s="399"/>
      <c r="PO32" s="399"/>
      <c r="PP32" s="399"/>
      <c r="PQ32" s="399"/>
      <c r="PR32" s="399"/>
      <c r="PS32" s="399"/>
      <c r="PT32" s="399"/>
      <c r="PU32" s="399"/>
      <c r="PV32" s="399"/>
      <c r="PW32" s="399"/>
      <c r="PX32" s="399"/>
      <c r="PY32" s="399"/>
      <c r="PZ32" s="399"/>
      <c r="QA32" s="399"/>
      <c r="QB32" s="399"/>
      <c r="QC32" s="399"/>
      <c r="QD32" s="399"/>
      <c r="QE32" s="399"/>
      <c r="QF32" s="399"/>
      <c r="QG32" s="399"/>
      <c r="QH32" s="399"/>
      <c r="QI32" s="399"/>
      <c r="QJ32" s="399"/>
      <c r="QK32" s="399"/>
      <c r="QL32" s="399"/>
      <c r="QM32" s="399"/>
      <c r="QN32" s="399"/>
      <c r="QO32" s="399"/>
      <c r="QP32" s="399"/>
      <c r="QQ32" s="399"/>
      <c r="QR32" s="399"/>
      <c r="QS32" s="399"/>
      <c r="QT32" s="399"/>
      <c r="QU32" s="399"/>
      <c r="QV32" s="399"/>
      <c r="QW32" s="399"/>
      <c r="QX32" s="399"/>
      <c r="QY32" s="399"/>
      <c r="QZ32" s="399"/>
      <c r="RA32" s="399"/>
      <c r="RB32" s="399"/>
      <c r="RC32" s="399"/>
      <c r="RD32" s="399"/>
      <c r="RE32" s="399"/>
      <c r="RF32" s="399"/>
      <c r="RG32" s="399"/>
      <c r="RH32" s="399"/>
      <c r="RI32" s="399"/>
      <c r="RJ32" s="399"/>
      <c r="RK32" s="399"/>
      <c r="RL32" s="399"/>
      <c r="RM32" s="399"/>
      <c r="RN32" s="399"/>
      <c r="RO32" s="399"/>
      <c r="RP32" s="399"/>
      <c r="RQ32" s="399"/>
      <c r="RR32" s="399"/>
      <c r="RS32" s="399"/>
      <c r="RT32" s="399"/>
      <c r="RU32" s="399"/>
      <c r="RV32" s="399"/>
      <c r="RW32" s="399"/>
      <c r="RX32" s="399"/>
      <c r="RY32" s="399"/>
      <c r="RZ32" s="399"/>
      <c r="SA32" s="399"/>
      <c r="SB32" s="399"/>
      <c r="SC32" s="399"/>
      <c r="SD32" s="399"/>
      <c r="SE32" s="399"/>
      <c r="SF32" s="399"/>
      <c r="SG32" s="399"/>
      <c r="SH32" s="399"/>
      <c r="SI32" s="399"/>
      <c r="SJ32" s="399"/>
      <c r="SK32" s="399"/>
      <c r="SL32" s="399"/>
      <c r="SM32" s="399"/>
      <c r="SN32" s="399"/>
      <c r="SO32" s="399"/>
      <c r="SP32" s="399"/>
      <c r="SQ32" s="399"/>
      <c r="SR32" s="399"/>
      <c r="SS32" s="399"/>
      <c r="ST32" s="399"/>
      <c r="SU32" s="399"/>
      <c r="SV32" s="399"/>
      <c r="SW32" s="399"/>
      <c r="SX32" s="399"/>
      <c r="SY32" s="399"/>
      <c r="SZ32" s="399"/>
      <c r="TA32" s="399"/>
      <c r="TB32" s="399"/>
      <c r="TC32" s="399"/>
      <c r="TD32" s="399"/>
      <c r="TE32" s="399"/>
      <c r="TF32" s="399"/>
      <c r="TG32" s="399"/>
      <c r="TH32" s="399"/>
      <c r="TI32" s="399"/>
      <c r="TJ32" s="399"/>
      <c r="TK32" s="399"/>
      <c r="TL32" s="399"/>
      <c r="TM32" s="399"/>
      <c r="TN32" s="399"/>
      <c r="TO32" s="399"/>
      <c r="TP32" s="399"/>
      <c r="TQ32" s="399"/>
      <c r="TR32" s="399"/>
      <c r="TS32" s="399"/>
      <c r="TT32" s="399"/>
      <c r="TU32" s="399"/>
      <c r="TV32" s="399"/>
      <c r="TW32" s="399"/>
      <c r="TX32" s="399"/>
      <c r="TY32" s="399"/>
      <c r="TZ32" s="399"/>
      <c r="UA32" s="399"/>
      <c r="UB32" s="399"/>
      <c r="UC32" s="399"/>
      <c r="UD32" s="399"/>
      <c r="UE32" s="399"/>
      <c r="UF32" s="399"/>
      <c r="UG32" s="399"/>
      <c r="UH32" s="399"/>
      <c r="UI32" s="399"/>
      <c r="UJ32" s="399"/>
      <c r="UK32" s="399"/>
      <c r="UL32" s="399"/>
      <c r="UM32" s="399"/>
      <c r="UN32" s="399"/>
      <c r="UO32" s="399"/>
      <c r="UP32" s="399"/>
      <c r="UQ32" s="399"/>
      <c r="UR32" s="399"/>
      <c r="US32" s="399"/>
      <c r="UT32" s="399"/>
      <c r="UU32" s="399"/>
      <c r="UV32" s="399"/>
      <c r="UW32" s="399"/>
      <c r="UX32" s="399"/>
      <c r="UY32" s="399"/>
      <c r="UZ32" s="399"/>
      <c r="VA32" s="399"/>
      <c r="VB32" s="399"/>
      <c r="VC32" s="399"/>
      <c r="VD32" s="399"/>
      <c r="VE32" s="399"/>
      <c r="VF32" s="399"/>
      <c r="VG32" s="399"/>
      <c r="VH32" s="399"/>
      <c r="VI32" s="399"/>
      <c r="VJ32" s="399"/>
      <c r="VK32" s="399"/>
      <c r="VL32" s="399"/>
      <c r="VM32" s="399"/>
      <c r="VN32" s="399"/>
      <c r="VO32" s="399"/>
      <c r="VP32" s="399"/>
      <c r="VQ32" s="399"/>
      <c r="VR32" s="399"/>
      <c r="VS32" s="399"/>
      <c r="VT32" s="399"/>
      <c r="VU32" s="399"/>
      <c r="VV32" s="399"/>
      <c r="VW32" s="399"/>
      <c r="VX32" s="399"/>
      <c r="VY32" s="399"/>
      <c r="VZ32" s="399"/>
      <c r="WA32" s="399"/>
      <c r="WB32" s="399"/>
      <c r="WC32" s="399"/>
      <c r="WD32" s="399"/>
      <c r="WE32" s="399"/>
      <c r="WF32" s="399"/>
      <c r="WG32" s="399"/>
      <c r="WH32" s="399"/>
      <c r="WI32" s="399"/>
      <c r="WJ32" s="399"/>
      <c r="WK32" s="399"/>
      <c r="WL32" s="399"/>
      <c r="WM32" s="399"/>
      <c r="WN32" s="399"/>
      <c r="WO32" s="399"/>
      <c r="WP32" s="399"/>
      <c r="WQ32" s="399"/>
      <c r="WR32" s="399"/>
      <c r="WS32" s="399"/>
      <c r="WT32" s="399"/>
      <c r="WU32" s="399"/>
      <c r="WV32" s="399"/>
      <c r="WW32" s="399"/>
      <c r="WX32" s="399"/>
      <c r="WY32" s="399"/>
      <c r="WZ32" s="399"/>
      <c r="XA32" s="399"/>
      <c r="XB32" s="399"/>
      <c r="XC32" s="399"/>
      <c r="XD32" s="399"/>
      <c r="XE32" s="399"/>
      <c r="XF32" s="399"/>
      <c r="XG32" s="399"/>
      <c r="XH32" s="399"/>
      <c r="XI32" s="399"/>
      <c r="XJ32" s="399"/>
      <c r="XK32" s="399"/>
      <c r="XL32" s="399"/>
      <c r="XM32" s="399"/>
      <c r="XN32" s="399"/>
      <c r="XO32" s="399"/>
      <c r="XP32" s="399"/>
      <c r="XQ32" s="399"/>
      <c r="XR32" s="399"/>
      <c r="XS32" s="399"/>
      <c r="XT32" s="399"/>
      <c r="XU32" s="399"/>
      <c r="XV32" s="399"/>
      <c r="XW32" s="399"/>
      <c r="XX32" s="399"/>
      <c r="XY32" s="399"/>
      <c r="XZ32" s="399"/>
      <c r="YA32" s="399"/>
      <c r="YB32" s="399"/>
      <c r="YC32" s="399"/>
      <c r="YD32" s="399"/>
      <c r="YE32" s="399"/>
      <c r="YF32" s="399"/>
      <c r="YG32" s="399"/>
      <c r="YH32" s="399"/>
      <c r="YI32" s="399"/>
      <c r="YJ32" s="399"/>
      <c r="YK32" s="399"/>
      <c r="YL32" s="399"/>
      <c r="YM32" s="399"/>
      <c r="YN32" s="399"/>
      <c r="YO32" s="399"/>
      <c r="YP32" s="399"/>
      <c r="YQ32" s="399"/>
      <c r="YR32" s="399"/>
      <c r="YS32" s="399"/>
      <c r="YT32" s="399"/>
      <c r="YU32" s="399"/>
      <c r="YV32" s="399"/>
      <c r="YW32" s="399"/>
      <c r="YX32" s="399"/>
      <c r="YY32" s="399"/>
      <c r="YZ32" s="399"/>
      <c r="ZA32" s="399"/>
      <c r="ZB32" s="399"/>
      <c r="ZC32" s="399"/>
      <c r="ZD32" s="399"/>
      <c r="ZE32" s="399"/>
      <c r="ZF32" s="399"/>
      <c r="ZG32" s="399"/>
      <c r="ZH32" s="399"/>
      <c r="ZI32" s="399"/>
      <c r="ZJ32" s="399"/>
      <c r="ZK32" s="399"/>
      <c r="ZL32" s="399"/>
      <c r="ZM32" s="399"/>
      <c r="ZN32" s="399"/>
      <c r="ZO32" s="399"/>
      <c r="ZP32" s="399"/>
      <c r="ZQ32" s="399"/>
      <c r="ZR32" s="399"/>
      <c r="ZS32" s="399"/>
      <c r="ZT32" s="399"/>
      <c r="ZU32" s="399"/>
      <c r="ZV32" s="399"/>
      <c r="ZW32" s="399"/>
      <c r="ZX32" s="399"/>
      <c r="ZY32" s="399"/>
      <c r="ZZ32" s="399"/>
      <c r="AAA32" s="399"/>
      <c r="AAB32" s="399"/>
      <c r="AAC32" s="399"/>
      <c r="AAD32" s="399"/>
      <c r="AAE32" s="399"/>
      <c r="AAF32" s="399"/>
      <c r="AAG32" s="399"/>
      <c r="AAH32" s="399"/>
      <c r="AAI32" s="399"/>
      <c r="AAJ32" s="399"/>
      <c r="AAK32" s="399"/>
      <c r="AAL32" s="399"/>
      <c r="AAM32" s="399"/>
      <c r="AAN32" s="399"/>
      <c r="AAO32" s="399"/>
      <c r="AAP32" s="399"/>
      <c r="AAQ32" s="399"/>
      <c r="AAR32" s="399"/>
      <c r="AAS32" s="399"/>
      <c r="AAT32" s="399"/>
      <c r="AAU32" s="399"/>
      <c r="AAV32" s="399"/>
      <c r="AAW32" s="399"/>
      <c r="AAX32" s="399"/>
      <c r="AAY32" s="399"/>
      <c r="AAZ32" s="399"/>
      <c r="ABA32" s="399"/>
      <c r="ABB32" s="399"/>
      <c r="ABC32" s="399"/>
      <c r="ABD32" s="399"/>
      <c r="ABE32" s="399"/>
      <c r="ABF32" s="399"/>
      <c r="ABG32" s="399"/>
      <c r="ABH32" s="399"/>
      <c r="ABI32" s="399"/>
      <c r="ABJ32" s="399"/>
      <c r="ABK32" s="399"/>
      <c r="ABL32" s="399"/>
      <c r="ABM32" s="399"/>
      <c r="ABN32" s="399"/>
      <c r="ABO32" s="399"/>
      <c r="ABP32" s="399"/>
      <c r="ABQ32" s="399"/>
      <c r="ABR32" s="399"/>
      <c r="ABS32" s="399"/>
      <c r="ABT32" s="399"/>
      <c r="ABU32" s="399"/>
      <c r="ABV32" s="399"/>
      <c r="ABW32" s="399"/>
      <c r="ABX32" s="399"/>
      <c r="ABY32" s="399"/>
      <c r="ABZ32" s="399"/>
      <c r="ACA32" s="399"/>
      <c r="ACB32" s="399"/>
      <c r="ACC32" s="399"/>
      <c r="ACD32" s="399"/>
      <c r="ACE32" s="399"/>
      <c r="ACF32" s="399"/>
      <c r="ACG32" s="399"/>
      <c r="ACH32" s="399"/>
      <c r="ACI32" s="399"/>
      <c r="ACJ32" s="399"/>
      <c r="ACK32" s="399"/>
      <c r="ACL32" s="399"/>
      <c r="ACM32" s="399"/>
      <c r="ACN32" s="399"/>
      <c r="ACO32" s="399"/>
      <c r="ACP32" s="399"/>
      <c r="ACQ32" s="399"/>
      <c r="ACR32" s="399"/>
      <c r="ACS32" s="399"/>
      <c r="ACT32" s="399"/>
      <c r="ACU32" s="399"/>
      <c r="ACV32" s="399"/>
      <c r="ACW32" s="399"/>
      <c r="ACX32" s="399"/>
      <c r="ACY32" s="399"/>
      <c r="ACZ32" s="399"/>
      <c r="ADA32" s="399"/>
      <c r="ADB32" s="399"/>
      <c r="ADC32" s="399"/>
      <c r="ADD32" s="399"/>
      <c r="ADE32" s="399"/>
      <c r="ADF32" s="399"/>
      <c r="ADG32" s="399"/>
      <c r="ADH32" s="399"/>
      <c r="ADI32" s="399"/>
      <c r="ADJ32" s="399"/>
      <c r="ADK32" s="399"/>
      <c r="ADL32" s="399"/>
      <c r="ADM32" s="399"/>
      <c r="ADN32" s="399"/>
      <c r="ADO32" s="399"/>
      <c r="ADP32" s="399"/>
      <c r="ADQ32" s="399"/>
      <c r="ADR32" s="399"/>
      <c r="ADS32" s="399"/>
      <c r="ADT32" s="399"/>
      <c r="ADU32" s="399"/>
      <c r="ADV32" s="399"/>
      <c r="ADW32" s="399"/>
      <c r="ADX32" s="399"/>
      <c r="ADY32" s="399"/>
      <c r="ADZ32" s="399"/>
      <c r="AEA32" s="399"/>
      <c r="AEB32" s="399"/>
      <c r="AEC32" s="399"/>
      <c r="AED32" s="399"/>
      <c r="AEE32" s="399"/>
      <c r="AEF32" s="399"/>
      <c r="AEG32" s="399"/>
      <c r="AEH32" s="399"/>
      <c r="AEI32" s="399"/>
      <c r="AEJ32" s="399"/>
      <c r="AEK32" s="399"/>
      <c r="AEL32" s="399"/>
      <c r="AEM32" s="399"/>
      <c r="AEN32" s="399"/>
      <c r="AEO32" s="399"/>
      <c r="AEP32" s="399"/>
      <c r="AEQ32" s="399"/>
      <c r="AER32" s="399"/>
      <c r="AES32" s="399"/>
      <c r="AET32" s="399"/>
      <c r="AEU32" s="399"/>
      <c r="AEV32" s="399"/>
      <c r="AEW32" s="399"/>
      <c r="AEX32" s="399"/>
      <c r="AEY32" s="399"/>
      <c r="AEZ32" s="399"/>
      <c r="AFA32" s="399"/>
      <c r="AFB32" s="399"/>
      <c r="AFC32" s="399"/>
      <c r="AFD32" s="399"/>
      <c r="AFE32" s="399"/>
      <c r="AFF32" s="399"/>
      <c r="AFG32" s="399"/>
      <c r="AFH32" s="399"/>
      <c r="AFI32" s="399"/>
      <c r="AFJ32" s="399"/>
      <c r="AFK32" s="399"/>
      <c r="AFL32" s="399"/>
      <c r="AFM32" s="399"/>
      <c r="AFN32" s="399"/>
      <c r="AFO32" s="399"/>
      <c r="AFP32" s="399"/>
      <c r="AFQ32" s="399"/>
      <c r="AFR32" s="399"/>
      <c r="AFS32" s="399"/>
      <c r="AFT32" s="399"/>
      <c r="AFU32" s="399"/>
      <c r="AFV32" s="399"/>
      <c r="AFW32" s="399"/>
      <c r="AFX32" s="399"/>
      <c r="AFY32" s="399"/>
      <c r="AFZ32" s="399"/>
      <c r="AGA32" s="399"/>
      <c r="AGB32" s="399"/>
      <c r="AGC32" s="399"/>
      <c r="AGD32" s="399"/>
      <c r="AGE32" s="399"/>
      <c r="AGF32" s="399"/>
      <c r="AGG32" s="399"/>
      <c r="AGH32" s="399"/>
      <c r="AGI32" s="399"/>
      <c r="AGJ32" s="399"/>
      <c r="AGK32" s="399"/>
      <c r="AGL32" s="399"/>
      <c r="AGM32" s="399"/>
      <c r="AGN32" s="399"/>
      <c r="AGO32" s="399"/>
      <c r="AGP32" s="399"/>
      <c r="AGQ32" s="399"/>
      <c r="AGR32" s="399"/>
      <c r="AGS32" s="399"/>
      <c r="AGT32" s="399"/>
      <c r="AGU32" s="399"/>
      <c r="AGV32" s="399"/>
      <c r="AGW32" s="399"/>
      <c r="AGX32" s="399"/>
      <c r="AGY32" s="399"/>
      <c r="AGZ32" s="399"/>
      <c r="AHA32" s="399"/>
      <c r="AHB32" s="399"/>
      <c r="AHC32" s="399"/>
      <c r="AHD32" s="399"/>
      <c r="AHE32" s="399"/>
      <c r="AHF32" s="399"/>
      <c r="AHG32" s="399"/>
      <c r="AHH32" s="399"/>
      <c r="AHI32" s="399"/>
      <c r="AHJ32" s="399"/>
      <c r="AHK32" s="399"/>
      <c r="AHL32" s="399"/>
      <c r="AHM32" s="399"/>
      <c r="AHN32" s="399"/>
      <c r="AHO32" s="399"/>
      <c r="AHP32" s="399"/>
      <c r="AHQ32" s="399"/>
      <c r="AHR32" s="399"/>
      <c r="AHS32" s="399"/>
      <c r="AHT32" s="399"/>
      <c r="AHU32" s="399"/>
      <c r="AHV32" s="399"/>
      <c r="AHW32" s="399"/>
      <c r="AHX32" s="399"/>
      <c r="AHY32" s="399"/>
      <c r="AHZ32" s="399"/>
      <c r="AIA32" s="399"/>
      <c r="AIB32" s="399"/>
      <c r="AIC32" s="399"/>
      <c r="AID32" s="399"/>
      <c r="AIE32" s="399"/>
      <c r="AIF32" s="399"/>
      <c r="AIG32" s="399"/>
      <c r="AIH32" s="399"/>
      <c r="AII32" s="399"/>
      <c r="AIJ32" s="399"/>
      <c r="AIK32" s="399"/>
      <c r="AIL32" s="399"/>
      <c r="AIM32" s="399"/>
      <c r="AIN32" s="399"/>
      <c r="AIO32" s="399"/>
      <c r="AIP32" s="399"/>
      <c r="AIQ32" s="399"/>
      <c r="AIR32" s="399"/>
      <c r="AIS32" s="399"/>
      <c r="AIT32" s="399"/>
      <c r="AIU32" s="399"/>
      <c r="AIV32" s="399"/>
      <c r="AIW32" s="399"/>
      <c r="AIX32" s="399"/>
      <c r="AIY32" s="399"/>
      <c r="AIZ32" s="399"/>
      <c r="AJA32" s="399"/>
      <c r="AJB32" s="399"/>
      <c r="AJC32" s="399"/>
      <c r="AJD32" s="399"/>
      <c r="AJE32" s="399"/>
      <c r="AJF32" s="399"/>
      <c r="AJG32" s="399"/>
      <c r="AJH32" s="399"/>
      <c r="AJI32" s="399"/>
      <c r="AJJ32" s="399"/>
      <c r="AJK32" s="399"/>
      <c r="AJL32" s="399"/>
      <c r="AJM32" s="399"/>
      <c r="AJN32" s="399"/>
      <c r="AJO32" s="399"/>
      <c r="AJP32" s="399"/>
      <c r="AJQ32" s="399"/>
      <c r="AJR32" s="399"/>
      <c r="AJS32" s="399"/>
      <c r="AJT32" s="399"/>
      <c r="AJU32" s="399"/>
      <c r="AJV32" s="399"/>
      <c r="AJW32" s="399"/>
      <c r="AJX32" s="399"/>
      <c r="AJY32" s="399"/>
      <c r="AJZ32" s="399"/>
      <c r="AKA32" s="399"/>
      <c r="AKB32" s="399"/>
      <c r="AKC32" s="399"/>
      <c r="AKD32" s="399"/>
      <c r="AKE32" s="399"/>
      <c r="AKF32" s="399"/>
      <c r="AKG32" s="399"/>
      <c r="AKH32" s="399"/>
      <c r="AKI32" s="399"/>
      <c r="AKJ32" s="399"/>
      <c r="AKK32" s="399"/>
      <c r="AKL32" s="399"/>
      <c r="AKM32" s="399"/>
      <c r="AKN32" s="399"/>
      <c r="AKO32" s="399"/>
      <c r="AKP32" s="399"/>
      <c r="AKQ32" s="399"/>
      <c r="AKR32" s="399"/>
      <c r="AKS32" s="399"/>
      <c r="AKT32" s="399"/>
      <c r="AKU32" s="399"/>
      <c r="AKV32" s="399"/>
      <c r="AKW32" s="399"/>
      <c r="AKX32" s="399"/>
      <c r="AKY32" s="399"/>
      <c r="AKZ32" s="399"/>
      <c r="ALA32" s="399"/>
      <c r="ALB32" s="399"/>
      <c r="ALC32" s="399"/>
      <c r="ALD32" s="399"/>
      <c r="ALE32" s="399"/>
      <c r="ALF32" s="399"/>
      <c r="ALG32" s="399"/>
      <c r="ALH32" s="399"/>
      <c r="ALI32" s="399"/>
      <c r="ALJ32" s="399"/>
      <c r="ALK32" s="399"/>
      <c r="ALL32" s="399"/>
      <c r="ALM32" s="399"/>
      <c r="ALN32" s="399"/>
      <c r="ALO32" s="399"/>
      <c r="ALP32" s="399"/>
      <c r="ALQ32" s="399"/>
      <c r="ALR32" s="399"/>
      <c r="ALS32" s="399"/>
      <c r="ALT32" s="399"/>
      <c r="ALU32" s="399"/>
      <c r="ALV32" s="399"/>
      <c r="ALW32" s="399"/>
      <c r="ALX32" s="399"/>
      <c r="ALY32" s="399"/>
      <c r="ALZ32" s="399"/>
      <c r="AMA32" s="399"/>
      <c r="AMB32" s="399"/>
      <c r="AMC32" s="399"/>
      <c r="AMD32" s="399"/>
      <c r="AME32" s="399"/>
      <c r="AMF32" s="399"/>
      <c r="AMG32" s="399"/>
      <c r="AMH32" s="399"/>
      <c r="AMI32" s="399"/>
      <c r="AMJ32" s="399"/>
      <c r="AMK32" s="399"/>
      <c r="AML32" s="399"/>
      <c r="AMM32" s="399"/>
      <c r="AMN32" s="399"/>
      <c r="AMO32" s="399"/>
      <c r="AMP32" s="399"/>
      <c r="AMQ32" s="399"/>
      <c r="AMR32" s="399"/>
      <c r="AMS32" s="399"/>
      <c r="AMT32" s="399"/>
      <c r="AMU32" s="399"/>
      <c r="AMV32" s="399"/>
      <c r="AMW32" s="399"/>
      <c r="AMX32" s="399"/>
      <c r="AMY32" s="399"/>
      <c r="AMZ32" s="399"/>
      <c r="ANA32" s="399"/>
      <c r="ANB32" s="399"/>
      <c r="ANC32" s="399"/>
      <c r="AND32" s="399"/>
      <c r="ANE32" s="399"/>
      <c r="ANF32" s="399"/>
      <c r="ANG32" s="399"/>
      <c r="ANH32" s="399"/>
      <c r="ANI32" s="399"/>
      <c r="ANJ32" s="399"/>
      <c r="ANK32" s="399"/>
      <c r="ANL32" s="399"/>
      <c r="ANM32" s="399"/>
      <c r="ANN32" s="399"/>
      <c r="ANO32" s="399"/>
      <c r="ANP32" s="399"/>
      <c r="ANQ32" s="399"/>
      <c r="ANR32" s="399"/>
      <c r="ANS32" s="399"/>
      <c r="ANT32" s="399"/>
      <c r="ANU32" s="399"/>
      <c r="ANV32" s="399"/>
      <c r="ANW32" s="399"/>
      <c r="ANX32" s="399"/>
      <c r="ANY32" s="399"/>
      <c r="ANZ32" s="399"/>
      <c r="AOA32" s="399"/>
      <c r="AOB32" s="399"/>
      <c r="AOC32" s="399"/>
      <c r="AOD32" s="399"/>
      <c r="AOE32" s="399"/>
      <c r="AOF32" s="399"/>
      <c r="AOG32" s="399"/>
      <c r="AOH32" s="399"/>
      <c r="AOI32" s="399"/>
      <c r="AOJ32" s="399"/>
      <c r="AOK32" s="399"/>
      <c r="AOL32" s="399"/>
      <c r="AOM32" s="399"/>
      <c r="AON32" s="399"/>
      <c r="AOO32" s="399"/>
      <c r="AOP32" s="399"/>
      <c r="AOQ32" s="399"/>
      <c r="AOR32" s="399"/>
      <c r="AOS32" s="399"/>
      <c r="AOT32" s="399"/>
      <c r="AOU32" s="399"/>
      <c r="AOV32" s="399"/>
      <c r="AOW32" s="399"/>
      <c r="AOX32" s="399"/>
      <c r="AOY32" s="399"/>
      <c r="AOZ32" s="399"/>
      <c r="APA32" s="399"/>
      <c r="APB32" s="399"/>
      <c r="APC32" s="399"/>
      <c r="APD32" s="399"/>
      <c r="APE32" s="399"/>
      <c r="APF32" s="399"/>
      <c r="APG32" s="399"/>
      <c r="APH32" s="399"/>
      <c r="API32" s="399"/>
      <c r="APJ32" s="399"/>
      <c r="APK32" s="399"/>
      <c r="APL32" s="399"/>
      <c r="APM32" s="399"/>
      <c r="APN32" s="399"/>
      <c r="APO32" s="399"/>
      <c r="APP32" s="399"/>
      <c r="APQ32" s="399"/>
      <c r="APR32" s="399"/>
      <c r="APS32" s="399"/>
      <c r="APT32" s="399"/>
      <c r="APU32" s="399"/>
      <c r="APV32" s="399"/>
      <c r="APW32" s="399"/>
      <c r="APX32" s="399"/>
      <c r="APY32" s="399"/>
      <c r="APZ32" s="399"/>
      <c r="AQA32" s="399"/>
      <c r="AQB32" s="399"/>
      <c r="AQC32" s="399"/>
      <c r="AQD32" s="399"/>
      <c r="AQE32" s="399"/>
      <c r="AQF32" s="399"/>
      <c r="AQG32" s="399"/>
      <c r="AQH32" s="399"/>
      <c r="AQI32" s="399"/>
      <c r="AQJ32" s="399"/>
      <c r="AQK32" s="399"/>
      <c r="AQL32" s="399"/>
      <c r="AQM32" s="399"/>
      <c r="AQN32" s="399"/>
      <c r="AQO32" s="399"/>
      <c r="AQP32" s="399"/>
      <c r="AQQ32" s="399"/>
      <c r="AQR32" s="399"/>
      <c r="AQS32" s="399"/>
      <c r="AQT32" s="399"/>
      <c r="AQU32" s="399"/>
      <c r="AQV32" s="399"/>
      <c r="AQW32" s="399"/>
      <c r="AQX32" s="399"/>
      <c r="AQY32" s="399"/>
      <c r="AQZ32" s="399"/>
      <c r="ARA32" s="399"/>
      <c r="ARB32" s="399"/>
      <c r="ARC32" s="399"/>
      <c r="ARD32" s="399"/>
      <c r="ARE32" s="399"/>
      <c r="ARF32" s="399"/>
      <c r="ARG32" s="399"/>
      <c r="ARH32" s="399"/>
      <c r="ARI32" s="399"/>
      <c r="ARJ32" s="399"/>
      <c r="ARK32" s="399"/>
      <c r="ARL32" s="399"/>
      <c r="ARM32" s="399"/>
      <c r="ARN32" s="399"/>
      <c r="ARO32" s="399"/>
      <c r="ARP32" s="399"/>
      <c r="ARQ32" s="399"/>
      <c r="ARR32" s="399"/>
      <c r="ARS32" s="399"/>
      <c r="ART32" s="399"/>
      <c r="ARU32" s="399"/>
      <c r="ARV32" s="399"/>
      <c r="ARW32" s="399"/>
      <c r="ARX32" s="399"/>
      <c r="ARY32" s="399"/>
      <c r="ARZ32" s="399"/>
      <c r="ASA32" s="399"/>
      <c r="ASB32" s="399"/>
      <c r="ASC32" s="399"/>
      <c r="ASD32" s="399"/>
      <c r="ASE32" s="399"/>
      <c r="ASF32" s="399"/>
      <c r="ASG32" s="399"/>
      <c r="ASH32" s="399"/>
      <c r="ASI32" s="399"/>
      <c r="ASJ32" s="399"/>
      <c r="ASK32" s="399"/>
      <c r="ASL32" s="399"/>
      <c r="ASM32" s="399"/>
      <c r="ASN32" s="399"/>
      <c r="ASO32" s="399"/>
      <c r="ASP32" s="399"/>
      <c r="ASQ32" s="399"/>
      <c r="ASR32" s="399"/>
      <c r="ASS32" s="399"/>
      <c r="AST32" s="399"/>
      <c r="ASU32" s="399"/>
      <c r="ASV32" s="399"/>
      <c r="ASW32" s="399"/>
      <c r="ASX32" s="399"/>
      <c r="ASY32" s="399"/>
      <c r="ASZ32" s="399"/>
      <c r="ATA32" s="399"/>
      <c r="ATB32" s="399"/>
      <c r="ATC32" s="399"/>
      <c r="ATD32" s="399"/>
      <c r="ATE32" s="399"/>
      <c r="ATF32" s="399"/>
      <c r="ATG32" s="399"/>
      <c r="ATH32" s="399"/>
      <c r="ATI32" s="399"/>
      <c r="ATJ32" s="399"/>
      <c r="ATK32" s="399"/>
      <c r="ATL32" s="399"/>
      <c r="ATM32" s="399"/>
      <c r="ATN32" s="399"/>
      <c r="ATO32" s="399"/>
      <c r="ATP32" s="399"/>
      <c r="ATQ32" s="399"/>
      <c r="ATR32" s="399"/>
      <c r="ATS32" s="399"/>
      <c r="ATT32" s="399"/>
      <c r="ATU32" s="399"/>
      <c r="ATV32" s="399"/>
      <c r="ATW32" s="399"/>
      <c r="ATX32" s="399"/>
      <c r="ATY32" s="399"/>
      <c r="ATZ32" s="399"/>
      <c r="AUA32" s="399"/>
      <c r="AUB32" s="399"/>
      <c r="AUC32" s="399"/>
      <c r="AUD32" s="399"/>
      <c r="AUE32" s="399"/>
      <c r="AUF32" s="399"/>
      <c r="AUG32" s="399"/>
      <c r="AUH32" s="399"/>
      <c r="AUI32" s="399"/>
      <c r="AUJ32" s="399"/>
      <c r="AUK32" s="399"/>
      <c r="AUL32" s="399"/>
      <c r="AUM32" s="399"/>
      <c r="AUN32" s="399"/>
      <c r="AUO32" s="399"/>
      <c r="AUP32" s="399"/>
      <c r="AUQ32" s="399"/>
      <c r="AUR32" s="399"/>
      <c r="AUS32" s="399"/>
      <c r="AUT32" s="399"/>
      <c r="AUU32" s="399"/>
      <c r="AUV32" s="399"/>
      <c r="AUW32" s="399"/>
      <c r="AUX32" s="399"/>
      <c r="AUY32" s="399"/>
      <c r="AUZ32" s="399"/>
      <c r="AVA32" s="399"/>
      <c r="AVB32" s="399"/>
      <c r="AVC32" s="399"/>
      <c r="AVD32" s="399"/>
      <c r="AVE32" s="399"/>
      <c r="AVF32" s="399"/>
      <c r="AVG32" s="399"/>
      <c r="AVH32" s="399"/>
      <c r="AVI32" s="399"/>
      <c r="AVJ32" s="399"/>
      <c r="AVK32" s="399"/>
      <c r="AVL32" s="399"/>
      <c r="AVM32" s="399"/>
      <c r="AVN32" s="399"/>
      <c r="AVO32" s="399"/>
      <c r="AVP32" s="399"/>
      <c r="AVQ32" s="399"/>
      <c r="AVR32" s="399"/>
      <c r="AVS32" s="399"/>
      <c r="AVT32" s="399"/>
      <c r="AVU32" s="399"/>
      <c r="AVV32" s="399"/>
      <c r="AVW32" s="399"/>
      <c r="AVX32" s="399"/>
      <c r="AVY32" s="399"/>
      <c r="AVZ32" s="399"/>
      <c r="AWA32" s="399"/>
      <c r="AWB32" s="399"/>
      <c r="AWC32" s="399"/>
      <c r="AWD32" s="399"/>
      <c r="AWE32" s="399"/>
      <c r="AWF32" s="399"/>
      <c r="AWG32" s="399"/>
      <c r="AWH32" s="399"/>
      <c r="AWI32" s="399"/>
      <c r="AWJ32" s="399"/>
      <c r="AWK32" s="399"/>
      <c r="AWL32" s="399"/>
      <c r="AWM32" s="399"/>
      <c r="AWN32" s="399"/>
      <c r="AWO32" s="399"/>
      <c r="AWP32" s="399"/>
      <c r="AWQ32" s="399"/>
      <c r="AWR32" s="399"/>
      <c r="AWS32" s="399"/>
      <c r="AWT32" s="399"/>
      <c r="AWU32" s="399"/>
      <c r="AWV32" s="399"/>
      <c r="AWW32" s="399"/>
      <c r="AWX32" s="399"/>
      <c r="AWY32" s="399"/>
      <c r="AWZ32" s="399"/>
      <c r="AXA32" s="399"/>
      <c r="AXB32" s="399"/>
      <c r="AXC32" s="399"/>
      <c r="AXD32" s="399"/>
      <c r="AXE32" s="399"/>
      <c r="AXF32" s="399"/>
      <c r="AXG32" s="399"/>
      <c r="AXH32" s="399"/>
      <c r="AXI32" s="399"/>
      <c r="AXJ32" s="399"/>
      <c r="AXK32" s="399"/>
      <c r="AXL32" s="399"/>
      <c r="AXM32" s="399"/>
      <c r="AXN32" s="399"/>
      <c r="AXO32" s="399"/>
      <c r="AXP32" s="399"/>
      <c r="AXQ32" s="399"/>
      <c r="AXR32" s="399"/>
      <c r="AXS32" s="399"/>
      <c r="AXT32" s="399"/>
      <c r="AXU32" s="399"/>
      <c r="AXV32" s="399"/>
      <c r="AXW32" s="399"/>
      <c r="AXX32" s="399"/>
      <c r="AXY32" s="399"/>
      <c r="AXZ32" s="399"/>
      <c r="AYA32" s="399"/>
      <c r="AYB32" s="399"/>
      <c r="AYC32" s="399"/>
      <c r="AYD32" s="399"/>
      <c r="AYE32" s="399"/>
      <c r="AYF32" s="399"/>
      <c r="AYG32" s="399"/>
      <c r="AYH32" s="399"/>
      <c r="AYI32" s="399"/>
      <c r="AYJ32" s="399"/>
      <c r="AYK32" s="399"/>
      <c r="AYL32" s="399"/>
      <c r="AYM32" s="399"/>
      <c r="AYN32" s="399"/>
      <c r="AYO32" s="399"/>
      <c r="AYP32" s="399"/>
      <c r="AYQ32" s="399"/>
      <c r="AYR32" s="399"/>
      <c r="AYS32" s="399"/>
      <c r="AYT32" s="399"/>
      <c r="AYU32" s="399"/>
      <c r="AYV32" s="399"/>
      <c r="AYW32" s="399"/>
      <c r="AYX32" s="399"/>
      <c r="AYY32" s="399"/>
      <c r="AYZ32" s="399"/>
      <c r="AZA32" s="399"/>
      <c r="AZB32" s="399"/>
      <c r="AZC32" s="399"/>
      <c r="AZD32" s="399"/>
      <c r="AZE32" s="399"/>
      <c r="AZF32" s="399"/>
      <c r="AZG32" s="399"/>
      <c r="AZH32" s="399"/>
      <c r="AZI32" s="399"/>
      <c r="AZJ32" s="399"/>
      <c r="AZK32" s="399"/>
      <c r="AZL32" s="399"/>
      <c r="AZM32" s="399"/>
      <c r="AZN32" s="399"/>
      <c r="AZO32" s="399"/>
      <c r="AZP32" s="399"/>
      <c r="AZQ32" s="399"/>
      <c r="AZR32" s="399"/>
      <c r="AZS32" s="399"/>
      <c r="AZT32" s="399"/>
      <c r="AZU32" s="399"/>
      <c r="AZV32" s="399"/>
      <c r="AZW32" s="399"/>
      <c r="AZX32" s="399"/>
      <c r="AZY32" s="399"/>
      <c r="AZZ32" s="399"/>
      <c r="BAA32" s="399"/>
      <c r="BAB32" s="399"/>
      <c r="BAC32" s="399"/>
      <c r="BAD32" s="399"/>
      <c r="BAE32" s="399"/>
      <c r="BAF32" s="399"/>
      <c r="BAG32" s="399"/>
      <c r="BAH32" s="399"/>
      <c r="BAI32" s="399"/>
      <c r="BAJ32" s="399"/>
      <c r="BAK32" s="399"/>
      <c r="BAL32" s="399"/>
      <c r="BAM32" s="399"/>
      <c r="BAN32" s="399"/>
      <c r="BAO32" s="399"/>
      <c r="BAP32" s="399"/>
      <c r="BAQ32" s="399"/>
      <c r="BAR32" s="399"/>
      <c r="BAS32" s="399"/>
      <c r="BAT32" s="399"/>
      <c r="BAU32" s="399"/>
      <c r="BAV32" s="399"/>
      <c r="BAW32" s="399"/>
      <c r="BAX32" s="399"/>
      <c r="BAY32" s="399"/>
      <c r="BAZ32" s="399"/>
      <c r="BBA32" s="399"/>
      <c r="BBB32" s="399"/>
      <c r="BBC32" s="399"/>
      <c r="BBD32" s="399"/>
      <c r="BBE32" s="399"/>
      <c r="BBF32" s="399"/>
      <c r="BBG32" s="399"/>
      <c r="BBH32" s="399"/>
      <c r="BBI32" s="399"/>
      <c r="BBJ32" s="399"/>
      <c r="BBK32" s="399"/>
      <c r="BBL32" s="399"/>
      <c r="BBM32" s="399"/>
      <c r="BBN32" s="399"/>
      <c r="BBO32" s="399"/>
      <c r="BBP32" s="399"/>
      <c r="BBQ32" s="399"/>
      <c r="BBR32" s="399"/>
      <c r="BBS32" s="399"/>
      <c r="BBT32" s="399"/>
      <c r="BBU32" s="399"/>
      <c r="BBV32" s="399"/>
      <c r="BBW32" s="399"/>
      <c r="BBX32" s="399"/>
      <c r="BBY32" s="399"/>
      <c r="BBZ32" s="399"/>
      <c r="BCA32" s="399"/>
      <c r="BCB32" s="399"/>
      <c r="BCC32" s="399"/>
      <c r="BCD32" s="399"/>
      <c r="BCE32" s="399"/>
      <c r="BCF32" s="399"/>
      <c r="BCG32" s="399"/>
      <c r="BCH32" s="399"/>
      <c r="BCI32" s="399"/>
      <c r="BCJ32" s="399"/>
      <c r="BCK32" s="399"/>
      <c r="BCL32" s="399"/>
      <c r="BCM32" s="399"/>
      <c r="BCN32" s="399"/>
      <c r="BCO32" s="399"/>
      <c r="BCP32" s="399"/>
      <c r="BCQ32" s="399"/>
      <c r="BCR32" s="399"/>
      <c r="BCS32" s="399"/>
      <c r="BCT32" s="399"/>
      <c r="BCU32" s="399"/>
      <c r="BCV32" s="399"/>
      <c r="BCW32" s="399"/>
      <c r="BCX32" s="399"/>
      <c r="BCY32" s="399"/>
      <c r="BCZ32" s="399"/>
      <c r="BDA32" s="399"/>
      <c r="BDB32" s="399"/>
      <c r="BDC32" s="399"/>
      <c r="BDD32" s="399"/>
      <c r="BDE32" s="399"/>
      <c r="BDF32" s="399"/>
      <c r="BDG32" s="399"/>
      <c r="BDH32" s="399"/>
      <c r="BDI32" s="399"/>
      <c r="BDJ32" s="399"/>
      <c r="BDK32" s="399"/>
      <c r="BDL32" s="399"/>
      <c r="BDM32" s="399"/>
      <c r="BDN32" s="399"/>
      <c r="BDO32" s="399"/>
      <c r="BDP32" s="399"/>
      <c r="BDQ32" s="399"/>
      <c r="BDR32" s="399"/>
      <c r="BDS32" s="399"/>
      <c r="BDT32" s="399"/>
      <c r="BDU32" s="399"/>
      <c r="BDV32" s="399"/>
      <c r="BDW32" s="399"/>
      <c r="BDX32" s="399"/>
      <c r="BDY32" s="399"/>
      <c r="BDZ32" s="399"/>
      <c r="BEA32" s="399"/>
      <c r="BEB32" s="399"/>
      <c r="BEC32" s="399"/>
      <c r="BED32" s="399"/>
      <c r="BEE32" s="399"/>
      <c r="BEF32" s="399"/>
      <c r="BEG32" s="399"/>
      <c r="BEH32" s="399"/>
      <c r="BEI32" s="399"/>
      <c r="BEJ32" s="399"/>
      <c r="BEK32" s="399"/>
      <c r="BEL32" s="399"/>
      <c r="BEM32" s="399"/>
      <c r="BEN32" s="399"/>
      <c r="BEO32" s="399"/>
      <c r="BEP32" s="399"/>
      <c r="BEQ32" s="399"/>
      <c r="BER32" s="399"/>
      <c r="BES32" s="399"/>
      <c r="BET32" s="399"/>
      <c r="BEU32" s="399"/>
      <c r="BEV32" s="399"/>
      <c r="BEW32" s="399"/>
      <c r="BEX32" s="399"/>
      <c r="BEY32" s="399"/>
      <c r="BEZ32" s="399"/>
      <c r="BFA32" s="399"/>
      <c r="BFB32" s="399"/>
      <c r="BFC32" s="399"/>
      <c r="BFD32" s="399"/>
      <c r="BFE32" s="399"/>
      <c r="BFF32" s="399"/>
      <c r="BFG32" s="399"/>
      <c r="BFH32" s="399"/>
      <c r="BFI32" s="399"/>
      <c r="BFJ32" s="399"/>
      <c r="BFK32" s="399"/>
      <c r="BFL32" s="399"/>
      <c r="BFM32" s="399"/>
      <c r="BFN32" s="399"/>
      <c r="BFO32" s="399"/>
      <c r="BFP32" s="399"/>
      <c r="BFQ32" s="399"/>
      <c r="BFR32" s="399"/>
      <c r="BFS32" s="399"/>
      <c r="BFT32" s="399"/>
      <c r="BFU32" s="399"/>
      <c r="BFV32" s="399"/>
      <c r="BFW32" s="399"/>
      <c r="BFX32" s="399"/>
      <c r="BFY32" s="399"/>
      <c r="BFZ32" s="399"/>
      <c r="BGA32" s="399"/>
      <c r="BGB32" s="399"/>
      <c r="BGC32" s="399"/>
      <c r="BGD32" s="399"/>
      <c r="BGE32" s="399"/>
      <c r="BGF32" s="399"/>
      <c r="BGG32" s="399"/>
      <c r="BGH32" s="399"/>
      <c r="BGI32" s="399"/>
      <c r="BGJ32" s="399"/>
      <c r="BGK32" s="399"/>
      <c r="BGL32" s="399"/>
      <c r="BGM32" s="399"/>
      <c r="BGN32" s="399"/>
      <c r="BGO32" s="399"/>
      <c r="BGP32" s="399"/>
      <c r="BGQ32" s="399"/>
      <c r="BGR32" s="399"/>
      <c r="BGS32" s="399"/>
      <c r="BGT32" s="399"/>
      <c r="BGU32" s="399"/>
      <c r="BGV32" s="399"/>
      <c r="BGW32" s="399"/>
      <c r="BGX32" s="399"/>
      <c r="BGY32" s="399"/>
      <c r="BGZ32" s="399"/>
      <c r="BHA32" s="399"/>
      <c r="BHB32" s="399"/>
      <c r="BHC32" s="399"/>
      <c r="BHD32" s="399"/>
      <c r="BHE32" s="399"/>
      <c r="BHF32" s="399"/>
      <c r="BHG32" s="399"/>
      <c r="BHH32" s="399"/>
      <c r="BHI32" s="399"/>
      <c r="BHJ32" s="399"/>
      <c r="BHK32" s="399"/>
      <c r="BHL32" s="399"/>
      <c r="BHM32" s="399"/>
      <c r="BHN32" s="399"/>
      <c r="BHO32" s="399"/>
      <c r="BHP32" s="399"/>
      <c r="BHQ32" s="399"/>
      <c r="BHR32" s="399"/>
      <c r="BHS32" s="399"/>
      <c r="BHT32" s="399"/>
      <c r="BHU32" s="399"/>
      <c r="BHV32" s="399"/>
      <c r="BHW32" s="399"/>
      <c r="BHX32" s="399"/>
      <c r="BHY32" s="399"/>
      <c r="BHZ32" s="399"/>
      <c r="BIA32" s="399"/>
      <c r="BIB32" s="399"/>
      <c r="BIC32" s="399"/>
      <c r="BID32" s="399"/>
      <c r="BIE32" s="399"/>
      <c r="BIF32" s="399"/>
      <c r="BIG32" s="399"/>
      <c r="BIH32" s="399"/>
      <c r="BII32" s="399"/>
      <c r="BIJ32" s="399"/>
      <c r="BIK32" s="399"/>
      <c r="BIL32" s="399"/>
      <c r="BIM32" s="399"/>
      <c r="BIN32" s="399"/>
      <c r="BIO32" s="399"/>
      <c r="BIP32" s="399"/>
      <c r="BIQ32" s="399"/>
      <c r="BIR32" s="399"/>
      <c r="BIS32" s="399"/>
      <c r="BIT32" s="399"/>
      <c r="BIU32" s="399"/>
      <c r="BIV32" s="399"/>
      <c r="BIW32" s="399"/>
      <c r="BIX32" s="399"/>
      <c r="BIY32" s="399"/>
      <c r="BIZ32" s="399"/>
      <c r="BJA32" s="399"/>
      <c r="BJB32" s="399"/>
      <c r="BJC32" s="399"/>
      <c r="BJD32" s="399"/>
      <c r="BJE32" s="399"/>
      <c r="BJF32" s="399"/>
      <c r="BJG32" s="399"/>
      <c r="BJH32" s="399"/>
      <c r="BJI32" s="399"/>
      <c r="BJJ32" s="399"/>
      <c r="BJK32" s="399"/>
      <c r="BJL32" s="399"/>
      <c r="BJM32" s="399"/>
      <c r="BJN32" s="399"/>
      <c r="BJO32" s="399"/>
      <c r="BJP32" s="399"/>
      <c r="BJQ32" s="399"/>
      <c r="BJR32" s="399"/>
      <c r="BJS32" s="399"/>
      <c r="BJT32" s="399"/>
      <c r="BJU32" s="399"/>
      <c r="BJV32" s="399"/>
      <c r="BJW32" s="399"/>
      <c r="BJX32" s="399"/>
      <c r="BJY32" s="399"/>
      <c r="BJZ32" s="399"/>
      <c r="BKA32" s="399"/>
      <c r="BKB32" s="399"/>
      <c r="BKC32" s="399"/>
      <c r="BKD32" s="399"/>
      <c r="BKE32" s="399"/>
      <c r="BKF32" s="399"/>
      <c r="BKG32" s="399"/>
      <c r="BKH32" s="399"/>
      <c r="BKI32" s="399"/>
      <c r="BKJ32" s="399"/>
      <c r="BKK32" s="399"/>
      <c r="BKL32" s="399"/>
      <c r="BKM32" s="399"/>
      <c r="BKN32" s="399"/>
      <c r="BKO32" s="399"/>
      <c r="BKP32" s="399"/>
      <c r="BKQ32" s="399"/>
      <c r="BKR32" s="399"/>
      <c r="BKS32" s="399"/>
      <c r="BKT32" s="399"/>
      <c r="BKU32" s="399"/>
      <c r="BKV32" s="399"/>
      <c r="BKW32" s="399"/>
      <c r="BKX32" s="399"/>
      <c r="BKY32" s="399"/>
      <c r="BKZ32" s="399"/>
      <c r="BLA32" s="399"/>
      <c r="BLB32" s="399"/>
      <c r="BLC32" s="399"/>
      <c r="BLD32" s="399"/>
      <c r="BLE32" s="399"/>
      <c r="BLF32" s="399"/>
      <c r="BLG32" s="399"/>
      <c r="BLH32" s="399"/>
      <c r="BLI32" s="399"/>
      <c r="BLJ32" s="399"/>
      <c r="BLK32" s="399"/>
      <c r="BLL32" s="399"/>
      <c r="BLM32" s="399"/>
      <c r="BLN32" s="399"/>
      <c r="BLO32" s="399"/>
      <c r="BLP32" s="399"/>
      <c r="BLQ32" s="399"/>
      <c r="BLR32" s="399"/>
      <c r="BLS32" s="399"/>
      <c r="BLT32" s="399"/>
      <c r="BLU32" s="399"/>
      <c r="BLV32" s="399"/>
      <c r="BLW32" s="399"/>
      <c r="BLX32" s="399"/>
      <c r="BLY32" s="399"/>
      <c r="BLZ32" s="399"/>
      <c r="BMA32" s="399"/>
      <c r="BMB32" s="399"/>
      <c r="BMC32" s="399"/>
      <c r="BMD32" s="399"/>
      <c r="BME32" s="399"/>
      <c r="BMF32" s="399"/>
      <c r="BMG32" s="399"/>
      <c r="BMH32" s="399"/>
      <c r="BMI32" s="399"/>
      <c r="BMJ32" s="399"/>
      <c r="BMK32" s="399"/>
      <c r="BML32" s="399"/>
      <c r="BMM32" s="399"/>
      <c r="BMN32" s="399"/>
      <c r="BMO32" s="399"/>
      <c r="BMP32" s="399"/>
      <c r="BMQ32" s="399"/>
      <c r="BMR32" s="399"/>
      <c r="BMS32" s="399"/>
      <c r="BMT32" s="399"/>
      <c r="BMU32" s="399"/>
      <c r="BMV32" s="399"/>
      <c r="BMW32" s="399"/>
      <c r="BMX32" s="399"/>
      <c r="BMY32" s="399"/>
      <c r="BMZ32" s="399"/>
      <c r="BNA32" s="399"/>
      <c r="BNB32" s="399"/>
      <c r="BNC32" s="399"/>
      <c r="BND32" s="399"/>
      <c r="BNE32" s="399"/>
      <c r="BNF32" s="399"/>
      <c r="BNG32" s="399"/>
      <c r="BNH32" s="399"/>
      <c r="BNI32" s="399"/>
      <c r="BNJ32" s="399"/>
      <c r="BNK32" s="399"/>
      <c r="BNL32" s="399"/>
      <c r="BNM32" s="399"/>
      <c r="BNN32" s="399"/>
      <c r="BNO32" s="399"/>
      <c r="BNP32" s="399"/>
      <c r="BNQ32" s="399"/>
      <c r="BNR32" s="399"/>
      <c r="BNS32" s="399"/>
      <c r="BNT32" s="399"/>
      <c r="BNU32" s="399"/>
      <c r="BNV32" s="399"/>
      <c r="BNW32" s="399"/>
      <c r="BNX32" s="399"/>
      <c r="BNY32" s="399"/>
      <c r="BNZ32" s="399"/>
      <c r="BOA32" s="399"/>
      <c r="BOB32" s="399"/>
      <c r="BOC32" s="399"/>
      <c r="BOD32" s="399"/>
      <c r="BOE32" s="399"/>
      <c r="BOF32" s="399"/>
      <c r="BOG32" s="399"/>
      <c r="BOH32" s="399"/>
      <c r="BOI32" s="399"/>
      <c r="BOJ32" s="399"/>
      <c r="BOK32" s="399"/>
      <c r="BOL32" s="399"/>
      <c r="BOM32" s="399"/>
      <c r="BON32" s="399"/>
      <c r="BOO32" s="399"/>
      <c r="BOP32" s="399"/>
      <c r="BOQ32" s="399"/>
      <c r="BOR32" s="399"/>
      <c r="BOS32" s="399"/>
      <c r="BOT32" s="399"/>
      <c r="BOU32" s="399"/>
      <c r="BOV32" s="399"/>
      <c r="BOW32" s="399"/>
      <c r="BOX32" s="399"/>
      <c r="BOY32" s="399"/>
      <c r="BOZ32" s="399"/>
      <c r="BPA32" s="399"/>
      <c r="BPB32" s="399"/>
      <c r="BPC32" s="399"/>
      <c r="BPD32" s="399"/>
      <c r="BPE32" s="399"/>
      <c r="BPF32" s="399"/>
      <c r="BPG32" s="399"/>
      <c r="BPH32" s="399"/>
      <c r="BPI32" s="399"/>
      <c r="BPJ32" s="399"/>
      <c r="BPK32" s="399"/>
      <c r="BPL32" s="399"/>
      <c r="BPM32" s="399"/>
      <c r="BPN32" s="399"/>
      <c r="BPO32" s="399"/>
      <c r="BPP32" s="399"/>
      <c r="BPQ32" s="399"/>
      <c r="BPR32" s="399"/>
      <c r="BPS32" s="399"/>
      <c r="BPT32" s="399"/>
      <c r="BPU32" s="399"/>
      <c r="BPV32" s="399"/>
      <c r="BPW32" s="399"/>
      <c r="BPX32" s="399"/>
      <c r="BPY32" s="399"/>
      <c r="BPZ32" s="399"/>
      <c r="BQA32" s="399"/>
      <c r="BQB32" s="399"/>
      <c r="BQC32" s="399"/>
      <c r="BQD32" s="399"/>
      <c r="BQE32" s="399"/>
      <c r="BQF32" s="399"/>
      <c r="BQG32" s="399"/>
      <c r="BQH32" s="399"/>
      <c r="BQI32" s="399"/>
      <c r="BQJ32" s="399"/>
      <c r="BQK32" s="399"/>
      <c r="BQL32" s="399"/>
      <c r="BQM32" s="399"/>
      <c r="BQN32" s="399"/>
      <c r="BQO32" s="399"/>
      <c r="BQP32" s="399"/>
      <c r="BQQ32" s="399"/>
      <c r="BQR32" s="399"/>
      <c r="BQS32" s="399"/>
      <c r="BQT32" s="399"/>
      <c r="BQU32" s="399"/>
      <c r="BQV32" s="399"/>
      <c r="BQW32" s="399"/>
      <c r="BQX32" s="399"/>
      <c r="BQY32" s="399"/>
      <c r="BQZ32" s="399"/>
      <c r="BRA32" s="399"/>
      <c r="BRB32" s="399"/>
      <c r="BRC32" s="399"/>
      <c r="BRD32" s="399"/>
      <c r="BRE32" s="399"/>
      <c r="BRF32" s="399"/>
      <c r="BRG32" s="399"/>
      <c r="BRH32" s="399"/>
      <c r="BRI32" s="399"/>
      <c r="BRJ32" s="399"/>
      <c r="BRK32" s="399"/>
      <c r="BRL32" s="399"/>
      <c r="BRM32" s="399"/>
      <c r="BRN32" s="399"/>
      <c r="BRO32" s="399"/>
      <c r="BRP32" s="399"/>
      <c r="BRQ32" s="399"/>
      <c r="BRR32" s="399"/>
      <c r="BRS32" s="399"/>
      <c r="BRT32" s="399"/>
      <c r="BRU32" s="399"/>
      <c r="BRV32" s="399"/>
      <c r="BRW32" s="399"/>
      <c r="BRX32" s="399"/>
      <c r="BRY32" s="399"/>
      <c r="BRZ32" s="399"/>
      <c r="BSA32" s="399"/>
      <c r="BSB32" s="399"/>
      <c r="BSC32" s="399"/>
      <c r="BSD32" s="399"/>
      <c r="BSE32" s="399"/>
      <c r="BSF32" s="399"/>
      <c r="BSG32" s="399"/>
      <c r="BSH32" s="399"/>
      <c r="BSI32" s="399"/>
      <c r="BSJ32" s="399"/>
      <c r="BSK32" s="399"/>
      <c r="BSL32" s="399"/>
      <c r="BSM32" s="399"/>
      <c r="BSN32" s="399"/>
      <c r="BSO32" s="399"/>
      <c r="BSP32" s="399"/>
      <c r="BSQ32" s="399"/>
      <c r="BSR32" s="399"/>
      <c r="BSS32" s="399"/>
      <c r="BST32" s="399"/>
      <c r="BSU32" s="399"/>
      <c r="BSV32" s="399"/>
      <c r="BSW32" s="399"/>
      <c r="BSX32" s="399"/>
      <c r="BSY32" s="399"/>
      <c r="BSZ32" s="399"/>
      <c r="BTA32" s="399"/>
      <c r="BTB32" s="399"/>
      <c r="BTC32" s="399"/>
      <c r="BTD32" s="399"/>
      <c r="BTE32" s="399"/>
      <c r="BTF32" s="399"/>
      <c r="BTG32" s="399"/>
      <c r="BTH32" s="399"/>
      <c r="BTI32" s="399"/>
      <c r="BTJ32" s="399"/>
      <c r="BTK32" s="399"/>
      <c r="BTL32" s="399"/>
      <c r="BTM32" s="399"/>
      <c r="BTN32" s="399"/>
      <c r="BTO32" s="399"/>
      <c r="BTP32" s="399"/>
      <c r="BTQ32" s="399"/>
      <c r="BTR32" s="399"/>
      <c r="BTS32" s="399"/>
      <c r="BTT32" s="399"/>
      <c r="BTU32" s="399"/>
      <c r="BTV32" s="399"/>
      <c r="BTW32" s="399"/>
      <c r="BTX32" s="399"/>
      <c r="BTY32" s="399"/>
      <c r="BTZ32" s="399"/>
      <c r="BUA32" s="399"/>
      <c r="BUB32" s="399"/>
      <c r="BUC32" s="399"/>
      <c r="BUD32" s="399"/>
      <c r="BUE32" s="399"/>
      <c r="BUF32" s="399"/>
      <c r="BUG32" s="399"/>
      <c r="BUH32" s="399"/>
      <c r="BUI32" s="399"/>
      <c r="BUJ32" s="399"/>
      <c r="BUK32" s="399"/>
      <c r="BUL32" s="399"/>
      <c r="BUM32" s="399"/>
      <c r="BUN32" s="399"/>
      <c r="BUO32" s="399"/>
      <c r="BUP32" s="399"/>
      <c r="BUQ32" s="399"/>
      <c r="BUR32" s="399"/>
      <c r="BUS32" s="399"/>
      <c r="BUT32" s="399"/>
      <c r="BUU32" s="399"/>
      <c r="BUV32" s="399"/>
      <c r="BUW32" s="399"/>
      <c r="BUX32" s="399"/>
      <c r="BUY32" s="399"/>
      <c r="BUZ32" s="399"/>
      <c r="BVA32" s="399"/>
      <c r="BVB32" s="399"/>
      <c r="BVC32" s="399"/>
      <c r="BVD32" s="399"/>
      <c r="BVE32" s="399"/>
      <c r="BVF32" s="399"/>
      <c r="BVG32" s="399"/>
      <c r="BVH32" s="399"/>
      <c r="BVI32" s="399"/>
      <c r="BVJ32" s="399"/>
      <c r="BVK32" s="399"/>
      <c r="BVL32" s="399"/>
      <c r="BVM32" s="399"/>
      <c r="BVN32" s="399"/>
      <c r="BVO32" s="399"/>
      <c r="BVP32" s="399"/>
      <c r="BVQ32" s="399"/>
      <c r="BVR32" s="399"/>
      <c r="BVS32" s="399"/>
      <c r="BVT32" s="399"/>
      <c r="BVU32" s="399"/>
      <c r="BVV32" s="399"/>
      <c r="BVW32" s="399"/>
      <c r="BVX32" s="399"/>
      <c r="BVY32" s="399"/>
      <c r="BVZ32" s="399"/>
      <c r="BWA32" s="399"/>
      <c r="BWB32" s="399"/>
      <c r="BWC32" s="399"/>
      <c r="BWD32" s="399"/>
      <c r="BWE32" s="399"/>
      <c r="BWF32" s="399"/>
      <c r="BWG32" s="399"/>
      <c r="BWH32" s="399"/>
      <c r="BWI32" s="399"/>
      <c r="BWJ32" s="399"/>
      <c r="BWK32" s="399"/>
      <c r="BWL32" s="399"/>
      <c r="BWM32" s="399"/>
      <c r="BWN32" s="399"/>
      <c r="BWO32" s="399"/>
      <c r="BWP32" s="399"/>
      <c r="BWQ32" s="399"/>
      <c r="BWR32" s="399"/>
      <c r="BWS32" s="399"/>
      <c r="BWT32" s="399"/>
      <c r="BWU32" s="399"/>
      <c r="BWV32" s="399"/>
      <c r="BWW32" s="399"/>
      <c r="BWX32" s="399"/>
      <c r="BWY32" s="399"/>
      <c r="BWZ32" s="399"/>
      <c r="BXA32" s="399"/>
      <c r="BXB32" s="399"/>
      <c r="BXC32" s="399"/>
      <c r="BXD32" s="399"/>
      <c r="BXE32" s="399"/>
      <c r="BXF32" s="399"/>
      <c r="BXG32" s="399"/>
      <c r="BXH32" s="399"/>
      <c r="BXI32" s="399"/>
      <c r="BXJ32" s="399"/>
      <c r="BXK32" s="399"/>
      <c r="BXL32" s="399"/>
      <c r="BXM32" s="399"/>
      <c r="BXN32" s="399"/>
      <c r="BXO32" s="399"/>
      <c r="BXP32" s="399"/>
      <c r="BXQ32" s="399"/>
      <c r="BXR32" s="399"/>
      <c r="BXS32" s="399"/>
      <c r="BXT32" s="399"/>
      <c r="BXU32" s="399"/>
      <c r="BXV32" s="399"/>
      <c r="BXW32" s="399"/>
      <c r="BXX32" s="399"/>
      <c r="BXY32" s="399"/>
      <c r="BXZ32" s="399"/>
      <c r="BYA32" s="399"/>
      <c r="BYB32" s="399"/>
      <c r="BYC32" s="399"/>
      <c r="BYD32" s="399"/>
      <c r="BYE32" s="399"/>
      <c r="BYF32" s="399"/>
      <c r="BYG32" s="399"/>
      <c r="BYH32" s="399"/>
      <c r="BYI32" s="399"/>
      <c r="BYJ32" s="399"/>
      <c r="BYK32" s="399"/>
      <c r="BYL32" s="399"/>
      <c r="BYM32" s="399"/>
      <c r="BYN32" s="399"/>
      <c r="BYO32" s="399"/>
      <c r="BYP32" s="399"/>
      <c r="BYQ32" s="399"/>
      <c r="BYR32" s="399"/>
      <c r="BYS32" s="399"/>
      <c r="BYT32" s="399"/>
      <c r="BYU32" s="399"/>
      <c r="BYV32" s="399"/>
      <c r="BYW32" s="399"/>
      <c r="BYX32" s="399"/>
      <c r="BYY32" s="399"/>
      <c r="BYZ32" s="399"/>
      <c r="BZA32" s="399"/>
      <c r="BZB32" s="399"/>
      <c r="BZC32" s="399"/>
      <c r="BZD32" s="399"/>
      <c r="BZE32" s="399"/>
      <c r="BZF32" s="399"/>
      <c r="BZG32" s="399"/>
      <c r="BZH32" s="399"/>
      <c r="BZI32" s="399"/>
      <c r="BZJ32" s="399"/>
      <c r="BZK32" s="399"/>
      <c r="BZL32" s="399"/>
      <c r="BZM32" s="399"/>
      <c r="BZN32" s="399"/>
      <c r="BZO32" s="399"/>
      <c r="BZP32" s="399"/>
      <c r="BZQ32" s="399"/>
      <c r="BZR32" s="399"/>
      <c r="BZS32" s="399"/>
      <c r="BZT32" s="399"/>
      <c r="BZU32" s="399"/>
      <c r="BZV32" s="399"/>
      <c r="BZW32" s="399"/>
      <c r="BZX32" s="399"/>
      <c r="BZY32" s="399"/>
      <c r="BZZ32" s="399"/>
      <c r="CAA32" s="399"/>
      <c r="CAB32" s="399"/>
      <c r="CAC32" s="399"/>
      <c r="CAD32" s="399"/>
      <c r="CAE32" s="399"/>
      <c r="CAF32" s="399"/>
      <c r="CAG32" s="399"/>
      <c r="CAH32" s="399"/>
      <c r="CAI32" s="399"/>
      <c r="CAJ32" s="399"/>
      <c r="CAK32" s="399"/>
      <c r="CAL32" s="399"/>
      <c r="CAM32" s="399"/>
      <c r="CAN32" s="399"/>
      <c r="CAO32" s="399"/>
      <c r="CAP32" s="399"/>
      <c r="CAQ32" s="399"/>
      <c r="CAR32" s="399"/>
      <c r="CAS32" s="399"/>
      <c r="CAT32" s="399"/>
      <c r="CAU32" s="399"/>
      <c r="CAV32" s="399"/>
      <c r="CAW32" s="399"/>
      <c r="CAX32" s="399"/>
      <c r="CAY32" s="399"/>
      <c r="CAZ32" s="399"/>
      <c r="CBA32" s="399"/>
      <c r="CBB32" s="399"/>
      <c r="CBC32" s="399"/>
      <c r="CBD32" s="399"/>
      <c r="CBE32" s="399"/>
      <c r="CBF32" s="399"/>
      <c r="CBG32" s="399"/>
      <c r="CBH32" s="399"/>
      <c r="CBI32" s="399"/>
      <c r="CBJ32" s="399"/>
      <c r="CBK32" s="399"/>
      <c r="CBL32" s="399"/>
      <c r="CBM32" s="399"/>
      <c r="CBN32" s="399"/>
      <c r="CBO32" s="399"/>
      <c r="CBP32" s="399"/>
      <c r="CBQ32" s="399"/>
      <c r="CBR32" s="399"/>
      <c r="CBS32" s="399"/>
      <c r="CBT32" s="399"/>
      <c r="CBU32" s="399"/>
      <c r="CBV32" s="399"/>
      <c r="CBW32" s="399"/>
      <c r="CBX32" s="399"/>
      <c r="CBY32" s="399"/>
      <c r="CBZ32" s="399"/>
      <c r="CCA32" s="399"/>
      <c r="CCB32" s="399"/>
      <c r="CCC32" s="399"/>
      <c r="CCD32" s="399"/>
      <c r="CCE32" s="399"/>
      <c r="CCF32" s="399"/>
      <c r="CCG32" s="399"/>
      <c r="CCH32" s="399"/>
      <c r="CCI32" s="399"/>
      <c r="CCJ32" s="399"/>
      <c r="CCK32" s="399"/>
      <c r="CCL32" s="399"/>
      <c r="CCM32" s="399"/>
      <c r="CCN32" s="399"/>
      <c r="CCO32" s="399"/>
      <c r="CCP32" s="399"/>
      <c r="CCQ32" s="399"/>
      <c r="CCR32" s="399"/>
      <c r="CCS32" s="399"/>
      <c r="CCT32" s="399"/>
      <c r="CCU32" s="399"/>
      <c r="CCV32" s="399"/>
      <c r="CCW32" s="399"/>
      <c r="CCX32" s="399"/>
      <c r="CCY32" s="399"/>
      <c r="CCZ32" s="399"/>
      <c r="CDA32" s="399"/>
      <c r="CDB32" s="399"/>
      <c r="CDC32" s="399"/>
      <c r="CDD32" s="399"/>
      <c r="CDE32" s="399"/>
      <c r="CDF32" s="399"/>
      <c r="CDG32" s="399"/>
      <c r="CDH32" s="399"/>
      <c r="CDI32" s="399"/>
      <c r="CDJ32" s="399"/>
      <c r="CDK32" s="399"/>
      <c r="CDL32" s="399"/>
      <c r="CDM32" s="399"/>
      <c r="CDN32" s="399"/>
      <c r="CDO32" s="399"/>
      <c r="CDP32" s="399"/>
      <c r="CDQ32" s="399"/>
      <c r="CDR32" s="399"/>
      <c r="CDS32" s="399"/>
      <c r="CDT32" s="399"/>
      <c r="CDU32" s="399"/>
      <c r="CDV32" s="399"/>
      <c r="CDW32" s="399"/>
      <c r="CDX32" s="399"/>
      <c r="CDY32" s="399"/>
      <c r="CDZ32" s="399"/>
      <c r="CEA32" s="399"/>
      <c r="CEB32" s="399"/>
      <c r="CEC32" s="399"/>
      <c r="CED32" s="399"/>
      <c r="CEE32" s="399"/>
      <c r="CEF32" s="399"/>
      <c r="CEG32" s="399"/>
      <c r="CEH32" s="399"/>
      <c r="CEI32" s="399"/>
      <c r="CEJ32" s="399"/>
      <c r="CEK32" s="399"/>
      <c r="CEL32" s="399"/>
      <c r="CEM32" s="399"/>
      <c r="CEN32" s="399"/>
      <c r="CEO32" s="399"/>
      <c r="CEP32" s="399"/>
      <c r="CEQ32" s="399"/>
      <c r="CER32" s="399"/>
      <c r="CES32" s="399"/>
      <c r="CET32" s="399"/>
      <c r="CEU32" s="399"/>
      <c r="CEV32" s="399"/>
      <c r="CEW32" s="399"/>
      <c r="CEX32" s="399"/>
      <c r="CEY32" s="399"/>
      <c r="CEZ32" s="399"/>
      <c r="CFA32" s="399"/>
      <c r="CFB32" s="399"/>
      <c r="CFC32" s="399"/>
      <c r="CFD32" s="399"/>
      <c r="CFE32" s="399"/>
      <c r="CFF32" s="399"/>
      <c r="CFG32" s="399"/>
      <c r="CFH32" s="399"/>
      <c r="CFI32" s="399"/>
      <c r="CFJ32" s="399"/>
      <c r="CFK32" s="399"/>
      <c r="CFL32" s="399"/>
      <c r="CFM32" s="399"/>
      <c r="CFN32" s="399"/>
      <c r="CFO32" s="399"/>
      <c r="CFP32" s="399"/>
      <c r="CFQ32" s="399"/>
      <c r="CFR32" s="399"/>
      <c r="CFS32" s="399"/>
      <c r="CFT32" s="399"/>
      <c r="CFU32" s="399"/>
      <c r="CFV32" s="399"/>
      <c r="CFW32" s="399"/>
      <c r="CFX32" s="399"/>
      <c r="CFY32" s="399"/>
      <c r="CFZ32" s="399"/>
      <c r="CGA32" s="399"/>
      <c r="CGB32" s="399"/>
      <c r="CGC32" s="399"/>
      <c r="CGD32" s="399"/>
      <c r="CGE32" s="399"/>
      <c r="CGF32" s="399"/>
      <c r="CGG32" s="399"/>
      <c r="CGH32" s="399"/>
      <c r="CGI32" s="399"/>
      <c r="CGJ32" s="399"/>
      <c r="CGK32" s="399"/>
      <c r="CGL32" s="399"/>
      <c r="CGM32" s="399"/>
      <c r="CGN32" s="399"/>
      <c r="CGO32" s="399"/>
      <c r="CGP32" s="399"/>
      <c r="CGQ32" s="399"/>
      <c r="CGR32" s="399"/>
      <c r="CGS32" s="399"/>
      <c r="CGT32" s="399"/>
      <c r="CGU32" s="399"/>
      <c r="CGV32" s="399"/>
      <c r="CGW32" s="399"/>
      <c r="CGX32" s="399"/>
      <c r="CGY32" s="399"/>
      <c r="CGZ32" s="399"/>
      <c r="CHA32" s="399"/>
      <c r="CHB32" s="399"/>
      <c r="CHC32" s="399"/>
      <c r="CHD32" s="399"/>
      <c r="CHE32" s="399"/>
      <c r="CHF32" s="399"/>
      <c r="CHG32" s="399"/>
      <c r="CHH32" s="399"/>
      <c r="CHI32" s="399"/>
      <c r="CHJ32" s="399"/>
      <c r="CHK32" s="399"/>
      <c r="CHL32" s="399"/>
      <c r="CHM32" s="399"/>
      <c r="CHN32" s="399"/>
      <c r="CHO32" s="399"/>
      <c r="CHP32" s="399"/>
      <c r="CHQ32" s="399"/>
      <c r="CHR32" s="399"/>
      <c r="CHS32" s="399"/>
      <c r="CHT32" s="399"/>
      <c r="CHU32" s="399"/>
      <c r="CHV32" s="399"/>
      <c r="CHW32" s="399"/>
      <c r="CHX32" s="399"/>
      <c r="CHY32" s="399"/>
      <c r="CHZ32" s="399"/>
      <c r="CIA32" s="399"/>
      <c r="CIB32" s="399"/>
      <c r="CIC32" s="399"/>
      <c r="CID32" s="399"/>
      <c r="CIE32" s="399"/>
      <c r="CIF32" s="399"/>
      <c r="CIG32" s="399"/>
      <c r="CIH32" s="399"/>
      <c r="CII32" s="399"/>
      <c r="CIJ32" s="399"/>
      <c r="CIK32" s="399"/>
      <c r="CIL32" s="399"/>
      <c r="CIM32" s="399"/>
      <c r="CIN32" s="399"/>
      <c r="CIO32" s="399"/>
      <c r="CIP32" s="399"/>
      <c r="CIQ32" s="399"/>
      <c r="CIR32" s="399"/>
      <c r="CIS32" s="399"/>
      <c r="CIT32" s="399"/>
      <c r="CIU32" s="399"/>
      <c r="CIV32" s="399"/>
      <c r="CIW32" s="399"/>
      <c r="CIX32" s="399"/>
      <c r="CIY32" s="399"/>
      <c r="CIZ32" s="399"/>
      <c r="CJA32" s="399"/>
      <c r="CJB32" s="399"/>
      <c r="CJC32" s="399"/>
      <c r="CJD32" s="399"/>
      <c r="CJE32" s="399"/>
      <c r="CJF32" s="399"/>
      <c r="CJG32" s="399"/>
      <c r="CJH32" s="399"/>
      <c r="CJI32" s="399"/>
      <c r="CJJ32" s="399"/>
      <c r="CJK32" s="399"/>
      <c r="CJL32" s="399"/>
      <c r="CJM32" s="399"/>
      <c r="CJN32" s="399"/>
      <c r="CJO32" s="399"/>
      <c r="CJP32" s="399"/>
      <c r="CJQ32" s="399"/>
      <c r="CJR32" s="399"/>
      <c r="CJS32" s="399"/>
      <c r="CJT32" s="399"/>
      <c r="CJU32" s="399"/>
      <c r="CJV32" s="399"/>
      <c r="CJW32" s="399"/>
      <c r="CJX32" s="399"/>
      <c r="CJY32" s="399"/>
      <c r="CJZ32" s="399"/>
      <c r="CKA32" s="399"/>
      <c r="CKB32" s="399"/>
      <c r="CKC32" s="399"/>
      <c r="CKD32" s="399"/>
      <c r="CKE32" s="399"/>
      <c r="CKF32" s="399"/>
      <c r="CKG32" s="399"/>
      <c r="CKH32" s="399"/>
      <c r="CKI32" s="399"/>
      <c r="CKJ32" s="399"/>
      <c r="CKK32" s="399"/>
      <c r="CKL32" s="399"/>
      <c r="CKM32" s="399"/>
      <c r="CKN32" s="399"/>
      <c r="CKO32" s="399"/>
      <c r="CKP32" s="399"/>
      <c r="CKQ32" s="399"/>
      <c r="CKR32" s="399"/>
      <c r="CKS32" s="399"/>
      <c r="CKT32" s="399"/>
      <c r="CKU32" s="399"/>
      <c r="CKV32" s="399"/>
      <c r="CKW32" s="399"/>
      <c r="CKX32" s="399"/>
      <c r="CKY32" s="399"/>
      <c r="CKZ32" s="399"/>
      <c r="CLA32" s="399"/>
      <c r="CLB32" s="399"/>
      <c r="CLC32" s="399"/>
      <c r="CLD32" s="399"/>
      <c r="CLE32" s="399"/>
      <c r="CLF32" s="399"/>
      <c r="CLG32" s="399"/>
      <c r="CLH32" s="399"/>
      <c r="CLI32" s="399"/>
      <c r="CLJ32" s="399"/>
      <c r="CLK32" s="399"/>
      <c r="CLL32" s="399"/>
      <c r="CLM32" s="399"/>
      <c r="CLN32" s="399"/>
      <c r="CLO32" s="399"/>
      <c r="CLP32" s="399"/>
      <c r="CLQ32" s="399"/>
      <c r="CLR32" s="399"/>
      <c r="CLS32" s="399"/>
      <c r="CLT32" s="399"/>
      <c r="CLU32" s="399"/>
      <c r="CLV32" s="399"/>
      <c r="CLW32" s="399"/>
      <c r="CLX32" s="399"/>
      <c r="CLY32" s="399"/>
      <c r="CLZ32" s="399"/>
      <c r="CMA32" s="399"/>
      <c r="CMB32" s="399"/>
      <c r="CMC32" s="399"/>
      <c r="CMD32" s="399"/>
      <c r="CME32" s="399"/>
      <c r="CMF32" s="399"/>
      <c r="CMG32" s="399"/>
      <c r="CMH32" s="399"/>
      <c r="CMI32" s="399"/>
      <c r="CMJ32" s="399"/>
      <c r="CMK32" s="399"/>
      <c r="CML32" s="399"/>
      <c r="CMM32" s="399"/>
      <c r="CMN32" s="399"/>
      <c r="CMO32" s="399"/>
      <c r="CMP32" s="399"/>
      <c r="CMQ32" s="399"/>
      <c r="CMR32" s="399"/>
      <c r="CMS32" s="399"/>
      <c r="CMT32" s="399"/>
      <c r="CMU32" s="399"/>
      <c r="CMV32" s="399"/>
      <c r="CMW32" s="399"/>
      <c r="CMX32" s="399"/>
      <c r="CMY32" s="399"/>
      <c r="CMZ32" s="399"/>
      <c r="CNA32" s="399"/>
      <c r="CNB32" s="399"/>
      <c r="CNC32" s="399"/>
      <c r="CND32" s="399"/>
      <c r="CNE32" s="399"/>
      <c r="CNF32" s="399"/>
      <c r="CNG32" s="399"/>
      <c r="CNH32" s="399"/>
      <c r="CNI32" s="399"/>
      <c r="CNJ32" s="399"/>
      <c r="CNK32" s="399"/>
      <c r="CNL32" s="399"/>
      <c r="CNM32" s="399"/>
      <c r="CNN32" s="399"/>
      <c r="CNO32" s="399"/>
      <c r="CNP32" s="399"/>
      <c r="CNQ32" s="399"/>
      <c r="CNR32" s="399"/>
      <c r="CNS32" s="399"/>
      <c r="CNT32" s="399"/>
      <c r="CNU32" s="399"/>
      <c r="CNV32" s="399"/>
      <c r="CNW32" s="399"/>
      <c r="CNX32" s="399"/>
      <c r="CNY32" s="399"/>
      <c r="CNZ32" s="399"/>
      <c r="COA32" s="399"/>
      <c r="COB32" s="399"/>
      <c r="COC32" s="399"/>
      <c r="COD32" s="399"/>
      <c r="COE32" s="399"/>
      <c r="COF32" s="399"/>
      <c r="COG32" s="399"/>
      <c r="COH32" s="399"/>
      <c r="COI32" s="399"/>
      <c r="COJ32" s="399"/>
      <c r="COK32" s="399"/>
      <c r="COL32" s="399"/>
      <c r="COM32" s="399"/>
      <c r="CON32" s="399"/>
      <c r="COO32" s="399"/>
      <c r="COP32" s="399"/>
      <c r="COQ32" s="399"/>
      <c r="COR32" s="399"/>
      <c r="COS32" s="399"/>
      <c r="COT32" s="399"/>
      <c r="COU32" s="399"/>
      <c r="COV32" s="399"/>
      <c r="COW32" s="399"/>
      <c r="COX32" s="399"/>
      <c r="COY32" s="399"/>
      <c r="COZ32" s="399"/>
      <c r="CPA32" s="399"/>
      <c r="CPB32" s="399"/>
      <c r="CPC32" s="399"/>
      <c r="CPD32" s="399"/>
      <c r="CPE32" s="399"/>
      <c r="CPF32" s="399"/>
      <c r="CPG32" s="399"/>
      <c r="CPH32" s="399"/>
      <c r="CPI32" s="399"/>
      <c r="CPJ32" s="399"/>
      <c r="CPK32" s="399"/>
      <c r="CPL32" s="399"/>
      <c r="CPM32" s="399"/>
      <c r="CPN32" s="399"/>
      <c r="CPO32" s="399"/>
      <c r="CPP32" s="399"/>
      <c r="CPQ32" s="399"/>
      <c r="CPR32" s="399"/>
      <c r="CPS32" s="399"/>
      <c r="CPT32" s="399"/>
      <c r="CPU32" s="399"/>
      <c r="CPV32" s="399"/>
      <c r="CPW32" s="399"/>
      <c r="CPX32" s="399"/>
      <c r="CPY32" s="399"/>
      <c r="CPZ32" s="399"/>
      <c r="CQA32" s="399"/>
      <c r="CQB32" s="399"/>
      <c r="CQC32" s="399"/>
      <c r="CQD32" s="399"/>
      <c r="CQE32" s="399"/>
      <c r="CQF32" s="399"/>
      <c r="CQG32" s="399"/>
      <c r="CQH32" s="399"/>
      <c r="CQI32" s="399"/>
      <c r="CQJ32" s="399"/>
      <c r="CQK32" s="399"/>
      <c r="CQL32" s="399"/>
      <c r="CQM32" s="399"/>
      <c r="CQN32" s="399"/>
      <c r="CQO32" s="399"/>
      <c r="CQP32" s="399"/>
      <c r="CQQ32" s="399"/>
      <c r="CQR32" s="399"/>
      <c r="CQS32" s="399"/>
      <c r="CQT32" s="399"/>
      <c r="CQU32" s="399"/>
      <c r="CQV32" s="399"/>
      <c r="CQW32" s="399"/>
      <c r="CQX32" s="399"/>
      <c r="CQY32" s="399"/>
      <c r="CQZ32" s="399"/>
      <c r="CRA32" s="399"/>
      <c r="CRB32" s="399"/>
      <c r="CRC32" s="399"/>
      <c r="CRD32" s="399"/>
      <c r="CRE32" s="399"/>
      <c r="CRF32" s="399"/>
      <c r="CRG32" s="399"/>
      <c r="CRH32" s="399"/>
      <c r="CRI32" s="399"/>
      <c r="CRJ32" s="399"/>
      <c r="CRK32" s="399"/>
      <c r="CRL32" s="399"/>
      <c r="CRM32" s="399"/>
      <c r="CRN32" s="399"/>
      <c r="CRO32" s="399"/>
      <c r="CRP32" s="399"/>
      <c r="CRQ32" s="399"/>
      <c r="CRR32" s="399"/>
      <c r="CRS32" s="399"/>
      <c r="CRT32" s="399"/>
      <c r="CRU32" s="399"/>
      <c r="CRV32" s="399"/>
      <c r="CRW32" s="399"/>
      <c r="CRX32" s="399"/>
      <c r="CRY32" s="399"/>
      <c r="CRZ32" s="399"/>
      <c r="CSA32" s="399"/>
      <c r="CSB32" s="399"/>
      <c r="CSC32" s="399"/>
      <c r="CSD32" s="399"/>
      <c r="CSE32" s="399"/>
      <c r="CSF32" s="399"/>
      <c r="CSG32" s="399"/>
      <c r="CSH32" s="399"/>
      <c r="CSI32" s="399"/>
      <c r="CSJ32" s="399"/>
      <c r="CSK32" s="399"/>
      <c r="CSL32" s="399"/>
      <c r="CSM32" s="399"/>
      <c r="CSN32" s="399"/>
      <c r="CSO32" s="399"/>
      <c r="CSP32" s="399"/>
      <c r="CSQ32" s="399"/>
      <c r="CSR32" s="399"/>
      <c r="CSS32" s="399"/>
      <c r="CST32" s="399"/>
      <c r="CSU32" s="399"/>
      <c r="CSV32" s="399"/>
      <c r="CSW32" s="399"/>
      <c r="CSX32" s="399"/>
      <c r="CSY32" s="399"/>
      <c r="CSZ32" s="399"/>
      <c r="CTA32" s="399"/>
      <c r="CTB32" s="399"/>
      <c r="CTC32" s="399"/>
      <c r="CTD32" s="399"/>
      <c r="CTE32" s="399"/>
      <c r="CTF32" s="399"/>
      <c r="CTG32" s="399"/>
      <c r="CTH32" s="399"/>
      <c r="CTI32" s="399"/>
      <c r="CTJ32" s="399"/>
      <c r="CTK32" s="399"/>
      <c r="CTL32" s="399"/>
      <c r="CTM32" s="399"/>
      <c r="CTN32" s="399"/>
      <c r="CTO32" s="399"/>
      <c r="CTP32" s="399"/>
      <c r="CTQ32" s="399"/>
      <c r="CTR32" s="399"/>
      <c r="CTS32" s="399"/>
      <c r="CTT32" s="399"/>
      <c r="CTU32" s="399"/>
      <c r="CTV32" s="399"/>
      <c r="CTW32" s="399"/>
      <c r="CTX32" s="399"/>
      <c r="CTY32" s="399"/>
      <c r="CTZ32" s="399"/>
      <c r="CUA32" s="399"/>
      <c r="CUB32" s="399"/>
      <c r="CUC32" s="399"/>
      <c r="CUD32" s="399"/>
      <c r="CUE32" s="399"/>
      <c r="CUF32" s="399"/>
      <c r="CUG32" s="399"/>
      <c r="CUH32" s="399"/>
      <c r="CUI32" s="399"/>
      <c r="CUJ32" s="399"/>
      <c r="CUK32" s="399"/>
      <c r="CUL32" s="399"/>
      <c r="CUM32" s="399"/>
      <c r="CUN32" s="399"/>
      <c r="CUO32" s="399"/>
      <c r="CUP32" s="399"/>
      <c r="CUQ32" s="399"/>
      <c r="CUR32" s="399"/>
      <c r="CUS32" s="399"/>
      <c r="CUT32" s="399"/>
      <c r="CUU32" s="399"/>
      <c r="CUV32" s="399"/>
      <c r="CUW32" s="399"/>
      <c r="CUX32" s="399"/>
      <c r="CUY32" s="399"/>
      <c r="CUZ32" s="399"/>
      <c r="CVA32" s="399"/>
      <c r="CVB32" s="399"/>
      <c r="CVC32" s="399"/>
      <c r="CVD32" s="399"/>
      <c r="CVE32" s="399"/>
      <c r="CVF32" s="399"/>
      <c r="CVG32" s="399"/>
      <c r="CVH32" s="399"/>
      <c r="CVI32" s="399"/>
      <c r="CVJ32" s="399"/>
      <c r="CVK32" s="399"/>
      <c r="CVL32" s="399"/>
      <c r="CVM32" s="399"/>
      <c r="CVN32" s="399"/>
      <c r="CVO32" s="399"/>
      <c r="CVP32" s="399"/>
      <c r="CVQ32" s="399"/>
      <c r="CVR32" s="399"/>
      <c r="CVS32" s="399"/>
      <c r="CVT32" s="399"/>
      <c r="CVU32" s="399"/>
      <c r="CVV32" s="399"/>
      <c r="CVW32" s="399"/>
      <c r="CVX32" s="399"/>
      <c r="CVY32" s="399"/>
      <c r="CVZ32" s="399"/>
      <c r="CWA32" s="399"/>
      <c r="CWB32" s="399"/>
      <c r="CWC32" s="399"/>
      <c r="CWD32" s="399"/>
      <c r="CWE32" s="399"/>
      <c r="CWF32" s="399"/>
      <c r="CWG32" s="399"/>
      <c r="CWH32" s="399"/>
      <c r="CWI32" s="399"/>
      <c r="CWJ32" s="399"/>
      <c r="CWK32" s="399"/>
      <c r="CWL32" s="399"/>
      <c r="CWM32" s="399"/>
      <c r="CWN32" s="399"/>
      <c r="CWO32" s="399"/>
      <c r="CWP32" s="399"/>
      <c r="CWQ32" s="399"/>
      <c r="CWR32" s="399"/>
      <c r="CWS32" s="399"/>
      <c r="CWT32" s="399"/>
      <c r="CWU32" s="399"/>
      <c r="CWV32" s="399"/>
      <c r="CWW32" s="399"/>
      <c r="CWX32" s="399"/>
      <c r="CWY32" s="399"/>
      <c r="CWZ32" s="399"/>
      <c r="CXA32" s="399"/>
      <c r="CXB32" s="399"/>
      <c r="CXC32" s="399"/>
      <c r="CXD32" s="399"/>
      <c r="CXE32" s="399"/>
      <c r="CXF32" s="399"/>
      <c r="CXG32" s="399"/>
      <c r="CXH32" s="399"/>
      <c r="CXI32" s="399"/>
      <c r="CXJ32" s="399"/>
      <c r="CXK32" s="399"/>
      <c r="CXL32" s="399"/>
      <c r="CXM32" s="399"/>
      <c r="CXN32" s="399"/>
      <c r="CXO32" s="399"/>
      <c r="CXP32" s="399"/>
      <c r="CXQ32" s="399"/>
      <c r="CXR32" s="399"/>
      <c r="CXS32" s="399"/>
      <c r="CXT32" s="399"/>
      <c r="CXU32" s="399"/>
      <c r="CXV32" s="399"/>
      <c r="CXW32" s="399"/>
      <c r="CXX32" s="399"/>
      <c r="CXY32" s="399"/>
      <c r="CXZ32" s="399"/>
      <c r="CYA32" s="399"/>
      <c r="CYB32" s="399"/>
      <c r="CYC32" s="399"/>
      <c r="CYD32" s="399"/>
      <c r="CYE32" s="399"/>
      <c r="CYF32" s="399"/>
      <c r="CYG32" s="399"/>
      <c r="CYH32" s="399"/>
      <c r="CYI32" s="399"/>
      <c r="CYJ32" s="399"/>
      <c r="CYK32" s="399"/>
      <c r="CYL32" s="399"/>
      <c r="CYM32" s="399"/>
      <c r="CYN32" s="399"/>
      <c r="CYO32" s="399"/>
      <c r="CYP32" s="399"/>
      <c r="CYQ32" s="399"/>
      <c r="CYR32" s="399"/>
      <c r="CYS32" s="399"/>
      <c r="CYT32" s="399"/>
      <c r="CYU32" s="399"/>
      <c r="CYV32" s="399"/>
      <c r="CYW32" s="399"/>
      <c r="CYX32" s="399"/>
      <c r="CYY32" s="399"/>
      <c r="CYZ32" s="399"/>
      <c r="CZA32" s="399"/>
      <c r="CZB32" s="399"/>
      <c r="CZC32" s="399"/>
      <c r="CZD32" s="399"/>
      <c r="CZE32" s="399"/>
      <c r="CZF32" s="399"/>
      <c r="CZG32" s="399"/>
      <c r="CZH32" s="399"/>
      <c r="CZI32" s="399"/>
      <c r="CZJ32" s="399"/>
      <c r="CZK32" s="399"/>
      <c r="CZL32" s="399"/>
      <c r="CZM32" s="399"/>
      <c r="CZN32" s="399"/>
      <c r="CZO32" s="399"/>
      <c r="CZP32" s="399"/>
      <c r="CZQ32" s="399"/>
      <c r="CZR32" s="399"/>
      <c r="CZS32" s="399"/>
      <c r="CZT32" s="399"/>
      <c r="CZU32" s="399"/>
      <c r="CZV32" s="399"/>
      <c r="CZW32" s="399"/>
      <c r="CZX32" s="399"/>
      <c r="CZY32" s="399"/>
      <c r="CZZ32" s="399"/>
      <c r="DAA32" s="399"/>
      <c r="DAB32" s="399"/>
      <c r="DAC32" s="399"/>
      <c r="DAD32" s="399"/>
      <c r="DAE32" s="399"/>
      <c r="DAF32" s="399"/>
      <c r="DAG32" s="399"/>
      <c r="DAH32" s="399"/>
      <c r="DAI32" s="399"/>
      <c r="DAJ32" s="399"/>
      <c r="DAK32" s="399"/>
      <c r="DAL32" s="399"/>
      <c r="DAM32" s="399"/>
      <c r="DAN32" s="399"/>
      <c r="DAO32" s="399"/>
      <c r="DAP32" s="399"/>
      <c r="DAQ32" s="399"/>
      <c r="DAR32" s="399"/>
      <c r="DAS32" s="399"/>
      <c r="DAT32" s="399"/>
      <c r="DAU32" s="399"/>
      <c r="DAV32" s="399"/>
      <c r="DAW32" s="399"/>
      <c r="DAX32" s="399"/>
      <c r="DAY32" s="399"/>
      <c r="DAZ32" s="399"/>
      <c r="DBA32" s="399"/>
      <c r="DBB32" s="399"/>
      <c r="DBC32" s="399"/>
      <c r="DBD32" s="399"/>
      <c r="DBE32" s="399"/>
      <c r="DBF32" s="399"/>
      <c r="DBG32" s="399"/>
      <c r="DBH32" s="399"/>
      <c r="DBI32" s="399"/>
      <c r="DBJ32" s="399"/>
      <c r="DBK32" s="399"/>
      <c r="DBL32" s="399"/>
      <c r="DBM32" s="399"/>
      <c r="DBN32" s="399"/>
      <c r="DBO32" s="399"/>
      <c r="DBP32" s="399"/>
      <c r="DBQ32" s="399"/>
      <c r="DBR32" s="399"/>
      <c r="DBS32" s="399"/>
      <c r="DBT32" s="399"/>
      <c r="DBU32" s="399"/>
      <c r="DBV32" s="399"/>
      <c r="DBW32" s="399"/>
      <c r="DBX32" s="399"/>
      <c r="DBY32" s="399"/>
      <c r="DBZ32" s="399"/>
      <c r="DCA32" s="399"/>
      <c r="DCB32" s="399"/>
      <c r="DCC32" s="399"/>
      <c r="DCD32" s="399"/>
      <c r="DCE32" s="399"/>
      <c r="DCF32" s="399"/>
      <c r="DCG32" s="399"/>
      <c r="DCH32" s="399"/>
      <c r="DCI32" s="399"/>
      <c r="DCJ32" s="399"/>
      <c r="DCK32" s="399"/>
      <c r="DCL32" s="399"/>
      <c r="DCM32" s="399"/>
      <c r="DCN32" s="399"/>
      <c r="DCO32" s="399"/>
      <c r="DCP32" s="399"/>
      <c r="DCQ32" s="399"/>
      <c r="DCR32" s="399"/>
      <c r="DCS32" s="399"/>
      <c r="DCT32" s="399"/>
      <c r="DCU32" s="399"/>
      <c r="DCV32" s="399"/>
      <c r="DCW32" s="399"/>
      <c r="DCX32" s="399"/>
      <c r="DCY32" s="399"/>
      <c r="DCZ32" s="399"/>
      <c r="DDA32" s="399"/>
      <c r="DDB32" s="399"/>
      <c r="DDC32" s="399"/>
      <c r="DDD32" s="399"/>
      <c r="DDE32" s="399"/>
      <c r="DDF32" s="399"/>
      <c r="DDG32" s="399"/>
      <c r="DDH32" s="399"/>
      <c r="DDI32" s="399"/>
      <c r="DDJ32" s="399"/>
      <c r="DDK32" s="399"/>
      <c r="DDL32" s="399"/>
      <c r="DDM32" s="399"/>
      <c r="DDN32" s="399"/>
      <c r="DDO32" s="399"/>
      <c r="DDP32" s="399"/>
      <c r="DDQ32" s="399"/>
      <c r="DDR32" s="399"/>
      <c r="DDS32" s="399"/>
      <c r="DDT32" s="399"/>
      <c r="DDU32" s="399"/>
      <c r="DDV32" s="399"/>
      <c r="DDW32" s="399"/>
      <c r="DDX32" s="399"/>
      <c r="DDY32" s="399"/>
      <c r="DDZ32" s="399"/>
      <c r="DEA32" s="399"/>
      <c r="DEB32" s="399"/>
      <c r="DEC32" s="399"/>
      <c r="DED32" s="399"/>
      <c r="DEE32" s="399"/>
      <c r="DEF32" s="399"/>
      <c r="DEG32" s="399"/>
      <c r="DEH32" s="399"/>
      <c r="DEI32" s="399"/>
      <c r="DEJ32" s="399"/>
      <c r="DEK32" s="399"/>
      <c r="DEL32" s="399"/>
      <c r="DEM32" s="399"/>
      <c r="DEN32" s="399"/>
      <c r="DEO32" s="399"/>
      <c r="DEP32" s="399"/>
      <c r="DEQ32" s="399"/>
      <c r="DER32" s="399"/>
      <c r="DES32" s="399"/>
      <c r="DET32" s="399"/>
      <c r="DEU32" s="399"/>
      <c r="DEV32" s="399"/>
      <c r="DEW32" s="399"/>
      <c r="DEX32" s="399"/>
      <c r="DEY32" s="399"/>
      <c r="DEZ32" s="399"/>
      <c r="DFA32" s="399"/>
      <c r="DFB32" s="399"/>
      <c r="DFC32" s="399"/>
      <c r="DFD32" s="399"/>
      <c r="DFE32" s="399"/>
      <c r="DFF32" s="399"/>
      <c r="DFG32" s="399"/>
      <c r="DFH32" s="399"/>
      <c r="DFI32" s="399"/>
      <c r="DFJ32" s="399"/>
      <c r="DFK32" s="399"/>
      <c r="DFL32" s="399"/>
      <c r="DFM32" s="399"/>
      <c r="DFN32" s="399"/>
      <c r="DFO32" s="399"/>
      <c r="DFP32" s="399"/>
      <c r="DFQ32" s="399"/>
      <c r="DFR32" s="399"/>
      <c r="DFS32" s="399"/>
      <c r="DFT32" s="399"/>
      <c r="DFU32" s="399"/>
      <c r="DFV32" s="399"/>
      <c r="DFW32" s="399"/>
      <c r="DFX32" s="399"/>
      <c r="DFY32" s="399"/>
      <c r="DFZ32" s="399"/>
      <c r="DGA32" s="399"/>
      <c r="DGB32" s="399"/>
      <c r="DGC32" s="399"/>
      <c r="DGD32" s="399"/>
      <c r="DGE32" s="399"/>
      <c r="DGF32" s="399"/>
      <c r="DGG32" s="399"/>
      <c r="DGH32" s="399"/>
      <c r="DGI32" s="399"/>
      <c r="DGJ32" s="399"/>
      <c r="DGK32" s="399"/>
      <c r="DGL32" s="399"/>
      <c r="DGM32" s="399"/>
      <c r="DGN32" s="399"/>
      <c r="DGO32" s="399"/>
      <c r="DGP32" s="399"/>
      <c r="DGQ32" s="399"/>
      <c r="DGR32" s="399"/>
      <c r="DGS32" s="399"/>
      <c r="DGT32" s="399"/>
      <c r="DGU32" s="399"/>
      <c r="DGV32" s="399"/>
      <c r="DGW32" s="399"/>
      <c r="DGX32" s="399"/>
      <c r="DGY32" s="399"/>
      <c r="DGZ32" s="399"/>
      <c r="DHA32" s="399"/>
      <c r="DHB32" s="399"/>
      <c r="DHC32" s="399"/>
      <c r="DHD32" s="399"/>
      <c r="DHE32" s="399"/>
      <c r="DHF32" s="399"/>
      <c r="DHG32" s="399"/>
      <c r="DHH32" s="399"/>
      <c r="DHI32" s="399"/>
      <c r="DHJ32" s="399"/>
      <c r="DHK32" s="399"/>
      <c r="DHL32" s="399"/>
      <c r="DHM32" s="399"/>
      <c r="DHN32" s="399"/>
      <c r="DHO32" s="399"/>
      <c r="DHP32" s="399"/>
      <c r="DHQ32" s="399"/>
      <c r="DHR32" s="399"/>
      <c r="DHS32" s="399"/>
      <c r="DHT32" s="399"/>
      <c r="DHU32" s="399"/>
      <c r="DHV32" s="399"/>
      <c r="DHW32" s="399"/>
      <c r="DHX32" s="399"/>
      <c r="DHY32" s="399"/>
      <c r="DHZ32" s="399"/>
      <c r="DIA32" s="399"/>
      <c r="DIB32" s="399"/>
      <c r="DIC32" s="399"/>
      <c r="DID32" s="399"/>
      <c r="DIE32" s="399"/>
      <c r="DIF32" s="399"/>
      <c r="DIG32" s="399"/>
      <c r="DIH32" s="399"/>
      <c r="DII32" s="399"/>
      <c r="DIJ32" s="399"/>
      <c r="DIK32" s="399"/>
      <c r="DIL32" s="399"/>
      <c r="DIM32" s="399"/>
      <c r="DIN32" s="399"/>
      <c r="DIO32" s="399"/>
      <c r="DIP32" s="399"/>
      <c r="DIQ32" s="399"/>
      <c r="DIR32" s="399"/>
      <c r="DIS32" s="399"/>
      <c r="DIT32" s="399"/>
      <c r="DIU32" s="399"/>
      <c r="DIV32" s="399"/>
      <c r="DIW32" s="399"/>
      <c r="DIX32" s="399"/>
      <c r="DIY32" s="399"/>
      <c r="DIZ32" s="399"/>
      <c r="DJA32" s="399"/>
      <c r="DJB32" s="399"/>
      <c r="DJC32" s="399"/>
      <c r="DJD32" s="399"/>
      <c r="DJE32" s="399"/>
      <c r="DJF32" s="399"/>
      <c r="DJG32" s="399"/>
      <c r="DJH32" s="399"/>
      <c r="DJI32" s="399"/>
      <c r="DJJ32" s="399"/>
      <c r="DJK32" s="399"/>
      <c r="DJL32" s="399"/>
      <c r="DJM32" s="399"/>
      <c r="DJN32" s="399"/>
      <c r="DJO32" s="399"/>
      <c r="DJP32" s="399"/>
      <c r="DJQ32" s="399"/>
      <c r="DJR32" s="399"/>
      <c r="DJS32" s="399"/>
      <c r="DJT32" s="399"/>
      <c r="DJU32" s="399"/>
      <c r="DJV32" s="399"/>
      <c r="DJW32" s="399"/>
      <c r="DJX32" s="399"/>
      <c r="DJY32" s="399"/>
      <c r="DJZ32" s="399"/>
      <c r="DKA32" s="399"/>
      <c r="DKB32" s="399"/>
      <c r="DKC32" s="399"/>
      <c r="DKD32" s="399"/>
      <c r="DKE32" s="399"/>
      <c r="DKF32" s="399"/>
      <c r="DKG32" s="399"/>
      <c r="DKH32" s="399"/>
      <c r="DKI32" s="399"/>
      <c r="DKJ32" s="399"/>
      <c r="DKK32" s="399"/>
      <c r="DKL32" s="399"/>
      <c r="DKM32" s="399"/>
      <c r="DKN32" s="399"/>
      <c r="DKO32" s="399"/>
      <c r="DKP32" s="399"/>
      <c r="DKQ32" s="399"/>
      <c r="DKR32" s="399"/>
      <c r="DKS32" s="399"/>
      <c r="DKT32" s="399"/>
      <c r="DKU32" s="399"/>
      <c r="DKV32" s="399"/>
      <c r="DKW32" s="399"/>
      <c r="DKX32" s="399"/>
      <c r="DKY32" s="399"/>
      <c r="DKZ32" s="399"/>
      <c r="DLA32" s="399"/>
      <c r="DLB32" s="399"/>
      <c r="DLC32" s="399"/>
      <c r="DLD32" s="399"/>
      <c r="DLE32" s="399"/>
      <c r="DLF32" s="399"/>
      <c r="DLG32" s="399"/>
      <c r="DLH32" s="399"/>
      <c r="DLI32" s="399"/>
      <c r="DLJ32" s="399"/>
      <c r="DLK32" s="399"/>
      <c r="DLL32" s="399"/>
      <c r="DLM32" s="399"/>
      <c r="DLN32" s="399"/>
      <c r="DLO32" s="399"/>
      <c r="DLP32" s="399"/>
      <c r="DLQ32" s="399"/>
      <c r="DLR32" s="399"/>
      <c r="DLS32" s="399"/>
      <c r="DLT32" s="399"/>
      <c r="DLU32" s="399"/>
      <c r="DLV32" s="399"/>
      <c r="DLW32" s="399"/>
      <c r="DLX32" s="399"/>
      <c r="DLY32" s="399"/>
      <c r="DLZ32" s="399"/>
      <c r="DMA32" s="399"/>
      <c r="DMB32" s="399"/>
      <c r="DMC32" s="399"/>
      <c r="DMD32" s="399"/>
      <c r="DME32" s="399"/>
      <c r="DMF32" s="399"/>
      <c r="DMG32" s="399"/>
      <c r="DMH32" s="399"/>
      <c r="DMI32" s="399"/>
      <c r="DMJ32" s="399"/>
      <c r="DMK32" s="399"/>
      <c r="DML32" s="399"/>
      <c r="DMM32" s="399"/>
      <c r="DMN32" s="399"/>
      <c r="DMO32" s="399"/>
      <c r="DMP32" s="399"/>
      <c r="DMQ32" s="399"/>
      <c r="DMR32" s="399"/>
      <c r="DMS32" s="399"/>
      <c r="DMT32" s="399"/>
      <c r="DMU32" s="399"/>
      <c r="DMV32" s="399"/>
      <c r="DMW32" s="399"/>
      <c r="DMX32" s="399"/>
      <c r="DMY32" s="399"/>
      <c r="DMZ32" s="399"/>
      <c r="DNA32" s="399"/>
      <c r="DNB32" s="399"/>
      <c r="DNC32" s="399"/>
      <c r="DND32" s="399"/>
      <c r="DNE32" s="399"/>
      <c r="DNF32" s="399"/>
      <c r="DNG32" s="399"/>
      <c r="DNH32" s="399"/>
      <c r="DNI32" s="399"/>
      <c r="DNJ32" s="399"/>
      <c r="DNK32" s="399"/>
      <c r="DNL32" s="399"/>
      <c r="DNM32" s="399"/>
      <c r="DNN32" s="399"/>
      <c r="DNO32" s="399"/>
      <c r="DNP32" s="399"/>
      <c r="DNQ32" s="399"/>
      <c r="DNR32" s="399"/>
      <c r="DNS32" s="399"/>
      <c r="DNT32" s="399"/>
      <c r="DNU32" s="399"/>
      <c r="DNV32" s="399"/>
      <c r="DNW32" s="399"/>
      <c r="DNX32" s="399"/>
      <c r="DNY32" s="399"/>
      <c r="DNZ32" s="399"/>
      <c r="DOA32" s="399"/>
      <c r="DOB32" s="399"/>
      <c r="DOC32" s="399"/>
      <c r="DOD32" s="399"/>
      <c r="DOE32" s="399"/>
      <c r="DOF32" s="399"/>
      <c r="DOG32" s="399"/>
      <c r="DOH32" s="399"/>
      <c r="DOI32" s="399"/>
      <c r="DOJ32" s="399"/>
      <c r="DOK32" s="399"/>
      <c r="DOL32" s="399"/>
      <c r="DOM32" s="399"/>
      <c r="DON32" s="399"/>
      <c r="DOO32" s="399"/>
      <c r="DOP32" s="399"/>
      <c r="DOQ32" s="399"/>
      <c r="DOR32" s="399"/>
      <c r="DOS32" s="399"/>
      <c r="DOT32" s="399"/>
      <c r="DOU32" s="399"/>
      <c r="DOV32" s="399"/>
      <c r="DOW32" s="399"/>
      <c r="DOX32" s="399"/>
      <c r="DOY32" s="399"/>
      <c r="DOZ32" s="399"/>
      <c r="DPA32" s="399"/>
      <c r="DPB32" s="399"/>
      <c r="DPC32" s="399"/>
      <c r="DPD32" s="399"/>
      <c r="DPE32" s="399"/>
      <c r="DPF32" s="399"/>
      <c r="DPG32" s="399"/>
      <c r="DPH32" s="399"/>
      <c r="DPI32" s="399"/>
      <c r="DPJ32" s="399"/>
      <c r="DPK32" s="399"/>
      <c r="DPL32" s="399"/>
      <c r="DPM32" s="399"/>
      <c r="DPN32" s="399"/>
      <c r="DPO32" s="399"/>
      <c r="DPP32" s="399"/>
      <c r="DPQ32" s="399"/>
      <c r="DPR32" s="399"/>
      <c r="DPS32" s="399"/>
      <c r="DPT32" s="399"/>
      <c r="DPU32" s="399"/>
      <c r="DPV32" s="399"/>
      <c r="DPW32" s="399"/>
      <c r="DPX32" s="399"/>
      <c r="DPY32" s="399"/>
      <c r="DPZ32" s="399"/>
      <c r="DQA32" s="399"/>
      <c r="DQB32" s="399"/>
      <c r="DQC32" s="399"/>
      <c r="DQD32" s="399"/>
      <c r="DQE32" s="399"/>
      <c r="DQF32" s="399"/>
      <c r="DQG32" s="399"/>
      <c r="DQH32" s="399"/>
      <c r="DQI32" s="399"/>
      <c r="DQJ32" s="399"/>
      <c r="DQK32" s="399"/>
      <c r="DQL32" s="399"/>
      <c r="DQM32" s="399"/>
      <c r="DQN32" s="399"/>
      <c r="DQO32" s="399"/>
      <c r="DQP32" s="399"/>
      <c r="DQQ32" s="399"/>
      <c r="DQR32" s="399"/>
      <c r="DQS32" s="399"/>
      <c r="DQT32" s="399"/>
      <c r="DQU32" s="399"/>
      <c r="DQV32" s="399"/>
      <c r="DQW32" s="399"/>
      <c r="DQX32" s="399"/>
      <c r="DQY32" s="399"/>
      <c r="DQZ32" s="399"/>
      <c r="DRA32" s="399"/>
      <c r="DRB32" s="399"/>
      <c r="DRC32" s="399"/>
      <c r="DRD32" s="399"/>
      <c r="DRE32" s="399"/>
      <c r="DRF32" s="399"/>
      <c r="DRG32" s="399"/>
      <c r="DRH32" s="399"/>
      <c r="DRI32" s="399"/>
      <c r="DRJ32" s="399"/>
      <c r="DRK32" s="399"/>
      <c r="DRL32" s="399"/>
      <c r="DRM32" s="399"/>
      <c r="DRN32" s="399"/>
      <c r="DRO32" s="399"/>
      <c r="DRP32" s="399"/>
      <c r="DRQ32" s="399"/>
      <c r="DRR32" s="399"/>
      <c r="DRS32" s="399"/>
      <c r="DRT32" s="399"/>
      <c r="DRU32" s="399"/>
      <c r="DRV32" s="399"/>
      <c r="DRW32" s="399"/>
      <c r="DRX32" s="399"/>
      <c r="DRY32" s="399"/>
      <c r="DRZ32" s="399"/>
      <c r="DSA32" s="399"/>
      <c r="DSB32" s="399"/>
      <c r="DSC32" s="399"/>
      <c r="DSD32" s="399"/>
      <c r="DSE32" s="399"/>
      <c r="DSF32" s="399"/>
      <c r="DSG32" s="399"/>
      <c r="DSH32" s="399"/>
      <c r="DSI32" s="399"/>
      <c r="DSJ32" s="399"/>
      <c r="DSK32" s="399"/>
      <c r="DSL32" s="399"/>
      <c r="DSM32" s="399"/>
      <c r="DSN32" s="399"/>
      <c r="DSO32" s="399"/>
      <c r="DSP32" s="399"/>
      <c r="DSQ32" s="399"/>
      <c r="DSR32" s="399"/>
      <c r="DSS32" s="399"/>
      <c r="DST32" s="399"/>
      <c r="DSU32" s="399"/>
      <c r="DSV32" s="399"/>
      <c r="DSW32" s="399"/>
      <c r="DSX32" s="399"/>
      <c r="DSY32" s="399"/>
      <c r="DSZ32" s="399"/>
      <c r="DTA32" s="399"/>
      <c r="DTB32" s="399"/>
      <c r="DTC32" s="399"/>
      <c r="DTD32" s="399"/>
      <c r="DTE32" s="399"/>
      <c r="DTF32" s="399"/>
      <c r="DTG32" s="399"/>
      <c r="DTH32" s="399"/>
      <c r="DTI32" s="399"/>
      <c r="DTJ32" s="399"/>
      <c r="DTK32" s="399"/>
      <c r="DTL32" s="399"/>
      <c r="DTM32" s="399"/>
      <c r="DTN32" s="399"/>
      <c r="DTO32" s="399"/>
      <c r="DTP32" s="399"/>
      <c r="DTQ32" s="399"/>
      <c r="DTR32" s="399"/>
      <c r="DTS32" s="399"/>
      <c r="DTT32" s="399"/>
      <c r="DTU32" s="399"/>
      <c r="DTV32" s="399"/>
      <c r="DTW32" s="399"/>
      <c r="DTX32" s="399"/>
      <c r="DTY32" s="399"/>
      <c r="DTZ32" s="399"/>
      <c r="DUA32" s="399"/>
      <c r="DUB32" s="399"/>
      <c r="DUC32" s="399"/>
      <c r="DUD32" s="399"/>
      <c r="DUE32" s="399"/>
      <c r="DUF32" s="399"/>
      <c r="DUG32" s="399"/>
      <c r="DUH32" s="399"/>
      <c r="DUI32" s="399"/>
      <c r="DUJ32" s="399"/>
      <c r="DUK32" s="399"/>
      <c r="DUL32" s="399"/>
      <c r="DUM32" s="399"/>
      <c r="DUN32" s="399"/>
      <c r="DUO32" s="399"/>
      <c r="DUP32" s="399"/>
      <c r="DUQ32" s="399"/>
      <c r="DUR32" s="399"/>
      <c r="DUS32" s="399"/>
      <c r="DUT32" s="399"/>
      <c r="DUU32" s="399"/>
      <c r="DUV32" s="399"/>
      <c r="DUW32" s="399"/>
      <c r="DUX32" s="399"/>
      <c r="DUY32" s="399"/>
      <c r="DUZ32" s="399"/>
      <c r="DVA32" s="399"/>
      <c r="DVB32" s="399"/>
      <c r="DVC32" s="399"/>
      <c r="DVD32" s="399"/>
      <c r="DVE32" s="399"/>
      <c r="DVF32" s="399"/>
      <c r="DVG32" s="399"/>
      <c r="DVH32" s="399"/>
      <c r="DVI32" s="399"/>
      <c r="DVJ32" s="399"/>
      <c r="DVK32" s="399"/>
      <c r="DVL32" s="399"/>
      <c r="DVM32" s="399"/>
      <c r="DVN32" s="399"/>
      <c r="DVO32" s="399"/>
      <c r="DVP32" s="399"/>
      <c r="DVQ32" s="399"/>
      <c r="DVR32" s="399"/>
      <c r="DVS32" s="399"/>
      <c r="DVT32" s="399"/>
      <c r="DVU32" s="399"/>
      <c r="DVV32" s="399"/>
      <c r="DVW32" s="399"/>
      <c r="DVX32" s="399"/>
      <c r="DVY32" s="399"/>
      <c r="DVZ32" s="399"/>
      <c r="DWA32" s="399"/>
      <c r="DWB32" s="399"/>
      <c r="DWC32" s="399"/>
      <c r="DWD32" s="399"/>
      <c r="DWE32" s="399"/>
      <c r="DWF32" s="399"/>
      <c r="DWG32" s="399"/>
      <c r="DWH32" s="399"/>
      <c r="DWI32" s="399"/>
      <c r="DWJ32" s="399"/>
      <c r="DWK32" s="399"/>
      <c r="DWL32" s="399"/>
      <c r="DWM32" s="399"/>
      <c r="DWN32" s="399"/>
      <c r="DWO32" s="399"/>
      <c r="DWP32" s="399"/>
      <c r="DWQ32" s="399"/>
      <c r="DWR32" s="399"/>
      <c r="DWS32" s="399"/>
      <c r="DWT32" s="399"/>
      <c r="DWU32" s="399"/>
      <c r="DWV32" s="399"/>
      <c r="DWW32" s="399"/>
      <c r="DWX32" s="399"/>
      <c r="DWY32" s="399"/>
      <c r="DWZ32" s="399"/>
      <c r="DXA32" s="399"/>
      <c r="DXB32" s="399"/>
      <c r="DXC32" s="399"/>
      <c r="DXD32" s="399"/>
      <c r="DXE32" s="399"/>
      <c r="DXF32" s="399"/>
      <c r="DXG32" s="399"/>
      <c r="DXH32" s="399"/>
      <c r="DXI32" s="399"/>
      <c r="DXJ32" s="399"/>
      <c r="DXK32" s="399"/>
      <c r="DXL32" s="399"/>
      <c r="DXM32" s="399"/>
      <c r="DXN32" s="399"/>
      <c r="DXO32" s="399"/>
      <c r="DXP32" s="399"/>
      <c r="DXQ32" s="399"/>
      <c r="DXR32" s="399"/>
      <c r="DXS32" s="399"/>
      <c r="DXT32" s="399"/>
      <c r="DXU32" s="399"/>
      <c r="DXV32" s="399"/>
      <c r="DXW32" s="399"/>
      <c r="DXX32" s="399"/>
      <c r="DXY32" s="399"/>
      <c r="DXZ32" s="399"/>
      <c r="DYA32" s="399"/>
      <c r="DYB32" s="399"/>
      <c r="DYC32" s="399"/>
      <c r="DYD32" s="399"/>
      <c r="DYE32" s="399"/>
      <c r="DYF32" s="399"/>
      <c r="DYG32" s="399"/>
      <c r="DYH32" s="399"/>
      <c r="DYI32" s="399"/>
      <c r="DYJ32" s="399"/>
      <c r="DYK32" s="399"/>
      <c r="DYL32" s="399"/>
      <c r="DYM32" s="399"/>
      <c r="DYN32" s="399"/>
      <c r="DYO32" s="399"/>
      <c r="DYP32" s="399"/>
      <c r="DYQ32" s="399"/>
      <c r="DYR32" s="399"/>
      <c r="DYS32" s="399"/>
      <c r="DYT32" s="399"/>
      <c r="DYU32" s="399"/>
      <c r="DYV32" s="399"/>
      <c r="DYW32" s="399"/>
      <c r="DYX32" s="399"/>
      <c r="DYY32" s="399"/>
      <c r="DYZ32" s="399"/>
      <c r="DZA32" s="399"/>
      <c r="DZB32" s="399"/>
      <c r="DZC32" s="399"/>
      <c r="DZD32" s="399"/>
      <c r="DZE32" s="399"/>
      <c r="DZF32" s="399"/>
      <c r="DZG32" s="399"/>
      <c r="DZH32" s="399"/>
      <c r="DZI32" s="399"/>
      <c r="DZJ32" s="399"/>
      <c r="DZK32" s="399"/>
      <c r="DZL32" s="399"/>
      <c r="DZM32" s="399"/>
      <c r="DZN32" s="399"/>
      <c r="DZO32" s="399"/>
      <c r="DZP32" s="399"/>
      <c r="DZQ32" s="399"/>
      <c r="DZR32" s="399"/>
      <c r="DZS32" s="399"/>
      <c r="DZT32" s="399"/>
      <c r="DZU32" s="399"/>
      <c r="DZV32" s="399"/>
      <c r="DZW32" s="399"/>
      <c r="DZX32" s="399"/>
      <c r="DZY32" s="399"/>
      <c r="DZZ32" s="399"/>
      <c r="EAA32" s="399"/>
      <c r="EAB32" s="399"/>
      <c r="EAC32" s="399"/>
      <c r="EAD32" s="399"/>
      <c r="EAE32" s="399"/>
      <c r="EAF32" s="399"/>
      <c r="EAG32" s="399"/>
      <c r="EAH32" s="399"/>
      <c r="EAI32" s="399"/>
      <c r="EAJ32" s="399"/>
      <c r="EAK32" s="399"/>
      <c r="EAL32" s="399"/>
      <c r="EAM32" s="399"/>
      <c r="EAN32" s="399"/>
      <c r="EAO32" s="399"/>
      <c r="EAP32" s="399"/>
      <c r="EAQ32" s="399"/>
      <c r="EAR32" s="399"/>
      <c r="EAS32" s="399"/>
      <c r="EAT32" s="399"/>
      <c r="EAU32" s="399"/>
      <c r="EAV32" s="399"/>
      <c r="EAW32" s="399"/>
      <c r="EAX32" s="399"/>
      <c r="EAY32" s="399"/>
      <c r="EAZ32" s="399"/>
      <c r="EBA32" s="399"/>
      <c r="EBB32" s="399"/>
      <c r="EBC32" s="399"/>
      <c r="EBD32" s="399"/>
      <c r="EBE32" s="399"/>
      <c r="EBF32" s="399"/>
      <c r="EBG32" s="399"/>
      <c r="EBH32" s="399"/>
      <c r="EBI32" s="399"/>
      <c r="EBJ32" s="399"/>
      <c r="EBK32" s="399"/>
      <c r="EBL32" s="399"/>
      <c r="EBM32" s="399"/>
      <c r="EBN32" s="399"/>
      <c r="EBO32" s="399"/>
      <c r="EBP32" s="399"/>
      <c r="EBQ32" s="399"/>
      <c r="EBR32" s="399"/>
      <c r="EBS32" s="399"/>
      <c r="EBT32" s="399"/>
      <c r="EBU32" s="399"/>
      <c r="EBV32" s="399"/>
      <c r="EBW32" s="399"/>
      <c r="EBX32" s="399"/>
      <c r="EBY32" s="399"/>
      <c r="EBZ32" s="399"/>
      <c r="ECA32" s="399"/>
      <c r="ECB32" s="399"/>
      <c r="ECC32" s="399"/>
      <c r="ECD32" s="399"/>
      <c r="ECE32" s="399"/>
      <c r="ECF32" s="399"/>
      <c r="ECG32" s="399"/>
      <c r="ECH32" s="399"/>
      <c r="ECI32" s="399"/>
      <c r="ECJ32" s="399"/>
      <c r="ECK32" s="399"/>
      <c r="ECL32" s="399"/>
      <c r="ECM32" s="399"/>
      <c r="ECN32" s="399"/>
      <c r="ECO32" s="399"/>
      <c r="ECP32" s="399"/>
      <c r="ECQ32" s="399"/>
      <c r="ECR32" s="399"/>
      <c r="ECS32" s="399"/>
      <c r="ECT32" s="399"/>
      <c r="ECU32" s="399"/>
      <c r="ECV32" s="399"/>
      <c r="ECW32" s="399"/>
      <c r="ECX32" s="399"/>
      <c r="ECY32" s="399"/>
      <c r="ECZ32" s="399"/>
      <c r="EDA32" s="399"/>
      <c r="EDB32" s="399"/>
      <c r="EDC32" s="399"/>
      <c r="EDD32" s="399"/>
      <c r="EDE32" s="399"/>
      <c r="EDF32" s="399"/>
      <c r="EDG32" s="399"/>
      <c r="EDH32" s="399"/>
      <c r="EDI32" s="399"/>
      <c r="EDJ32" s="399"/>
      <c r="EDK32" s="399"/>
      <c r="EDL32" s="399"/>
      <c r="EDM32" s="399"/>
      <c r="EDN32" s="399"/>
      <c r="EDO32" s="399"/>
      <c r="EDP32" s="399"/>
      <c r="EDQ32" s="399"/>
      <c r="EDR32" s="399"/>
      <c r="EDS32" s="399"/>
      <c r="EDT32" s="399"/>
      <c r="EDU32" s="399"/>
      <c r="EDV32" s="399"/>
      <c r="EDW32" s="399"/>
      <c r="EDX32" s="399"/>
      <c r="EDY32" s="399"/>
      <c r="EDZ32" s="399"/>
      <c r="EEA32" s="399"/>
      <c r="EEB32" s="399"/>
      <c r="EEC32" s="399"/>
      <c r="EED32" s="399"/>
      <c r="EEE32" s="399"/>
      <c r="EEF32" s="399"/>
      <c r="EEG32" s="399"/>
      <c r="EEH32" s="399"/>
      <c r="EEI32" s="399"/>
      <c r="EEJ32" s="399"/>
      <c r="EEK32" s="399"/>
      <c r="EEL32" s="399"/>
      <c r="EEM32" s="399"/>
      <c r="EEN32" s="399"/>
      <c r="EEO32" s="399"/>
      <c r="EEP32" s="399"/>
      <c r="EEQ32" s="399"/>
      <c r="EER32" s="399"/>
      <c r="EES32" s="399"/>
      <c r="EET32" s="399"/>
      <c r="EEU32" s="399"/>
      <c r="EEV32" s="399"/>
      <c r="EEW32" s="399"/>
      <c r="EEX32" s="399"/>
      <c r="EEY32" s="399"/>
      <c r="EEZ32" s="399"/>
      <c r="EFA32" s="399"/>
      <c r="EFB32" s="399"/>
      <c r="EFC32" s="399"/>
      <c r="EFD32" s="399"/>
      <c r="EFE32" s="399"/>
      <c r="EFF32" s="399"/>
      <c r="EFG32" s="399"/>
      <c r="EFH32" s="399"/>
      <c r="EFI32" s="399"/>
      <c r="EFJ32" s="399"/>
      <c r="EFK32" s="399"/>
      <c r="EFL32" s="399"/>
      <c r="EFM32" s="399"/>
      <c r="EFN32" s="399"/>
      <c r="EFO32" s="399"/>
      <c r="EFP32" s="399"/>
      <c r="EFQ32" s="399"/>
      <c r="EFR32" s="399"/>
      <c r="EFS32" s="399"/>
      <c r="EFT32" s="399"/>
      <c r="EFU32" s="399"/>
      <c r="EFV32" s="399"/>
      <c r="EFW32" s="399"/>
      <c r="EFX32" s="399"/>
      <c r="EFY32" s="399"/>
      <c r="EFZ32" s="399"/>
      <c r="EGA32" s="399"/>
      <c r="EGB32" s="399"/>
      <c r="EGC32" s="399"/>
      <c r="EGD32" s="399"/>
      <c r="EGE32" s="399"/>
      <c r="EGF32" s="399"/>
      <c r="EGG32" s="399"/>
      <c r="EGH32" s="399"/>
      <c r="EGI32" s="399"/>
      <c r="EGJ32" s="399"/>
      <c r="EGK32" s="399"/>
      <c r="EGL32" s="399"/>
      <c r="EGM32" s="399"/>
      <c r="EGN32" s="399"/>
      <c r="EGO32" s="399"/>
      <c r="EGP32" s="399"/>
      <c r="EGQ32" s="399"/>
      <c r="EGR32" s="399"/>
      <c r="EGS32" s="399"/>
      <c r="EGT32" s="399"/>
      <c r="EGU32" s="399"/>
      <c r="EGV32" s="399"/>
      <c r="EGW32" s="399"/>
      <c r="EGX32" s="399"/>
      <c r="EGY32" s="399"/>
      <c r="EGZ32" s="399"/>
      <c r="EHA32" s="399"/>
      <c r="EHB32" s="399"/>
      <c r="EHC32" s="399"/>
      <c r="EHD32" s="399"/>
      <c r="EHE32" s="399"/>
      <c r="EHF32" s="399"/>
      <c r="EHG32" s="399"/>
      <c r="EHH32" s="399"/>
      <c r="EHI32" s="399"/>
      <c r="EHJ32" s="399"/>
      <c r="EHK32" s="399"/>
      <c r="EHL32" s="399"/>
      <c r="EHM32" s="399"/>
      <c r="EHN32" s="399"/>
      <c r="EHO32" s="399"/>
      <c r="EHP32" s="399"/>
      <c r="EHQ32" s="399"/>
      <c r="EHR32" s="399"/>
      <c r="EHS32" s="399"/>
      <c r="EHT32" s="399"/>
      <c r="EHU32" s="399"/>
      <c r="EHV32" s="399"/>
      <c r="EHW32" s="399"/>
      <c r="EHX32" s="399"/>
      <c r="EHY32" s="399"/>
      <c r="EHZ32" s="399"/>
      <c r="EIA32" s="399"/>
      <c r="EIB32" s="399"/>
      <c r="EIC32" s="399"/>
      <c r="EID32" s="399"/>
      <c r="EIE32" s="399"/>
      <c r="EIF32" s="399"/>
      <c r="EIG32" s="399"/>
      <c r="EIH32" s="399"/>
      <c r="EII32" s="399"/>
      <c r="EIJ32" s="399"/>
      <c r="EIK32" s="399"/>
      <c r="EIL32" s="399"/>
      <c r="EIM32" s="399"/>
      <c r="EIN32" s="399"/>
      <c r="EIO32" s="399"/>
      <c r="EIP32" s="399"/>
      <c r="EIQ32" s="399"/>
      <c r="EIR32" s="399"/>
      <c r="EIS32" s="399"/>
      <c r="EIT32" s="399"/>
      <c r="EIU32" s="399"/>
      <c r="EIV32" s="399"/>
      <c r="EIW32" s="399"/>
      <c r="EIX32" s="399"/>
      <c r="EIY32" s="399"/>
      <c r="EIZ32" s="399"/>
      <c r="EJA32" s="399"/>
      <c r="EJB32" s="399"/>
      <c r="EJC32" s="399"/>
      <c r="EJD32" s="399"/>
      <c r="EJE32" s="399"/>
      <c r="EJF32" s="399"/>
      <c r="EJG32" s="399"/>
      <c r="EJH32" s="399"/>
      <c r="EJI32" s="399"/>
      <c r="EJJ32" s="399"/>
      <c r="EJK32" s="399"/>
      <c r="EJL32" s="399"/>
      <c r="EJM32" s="399"/>
      <c r="EJN32" s="399"/>
      <c r="EJO32" s="399"/>
      <c r="EJP32" s="399"/>
      <c r="EJQ32" s="399"/>
      <c r="EJR32" s="399"/>
      <c r="EJS32" s="399"/>
      <c r="EJT32" s="399"/>
      <c r="EJU32" s="399"/>
      <c r="EJV32" s="399"/>
      <c r="EJW32" s="399"/>
      <c r="EJX32" s="399"/>
      <c r="EJY32" s="399"/>
      <c r="EJZ32" s="399"/>
      <c r="EKA32" s="399"/>
      <c r="EKB32" s="399"/>
      <c r="EKC32" s="399"/>
      <c r="EKD32" s="399"/>
      <c r="EKE32" s="399"/>
      <c r="EKF32" s="399"/>
      <c r="EKG32" s="399"/>
      <c r="EKH32" s="399"/>
      <c r="EKI32" s="399"/>
      <c r="EKJ32" s="399"/>
      <c r="EKK32" s="399"/>
      <c r="EKL32" s="399"/>
      <c r="EKM32" s="399"/>
      <c r="EKN32" s="399"/>
      <c r="EKO32" s="399"/>
      <c r="EKP32" s="399"/>
      <c r="EKQ32" s="399"/>
      <c r="EKR32" s="399"/>
      <c r="EKS32" s="399"/>
      <c r="EKT32" s="399"/>
      <c r="EKU32" s="399"/>
      <c r="EKV32" s="399"/>
      <c r="EKW32" s="399"/>
      <c r="EKX32" s="399"/>
      <c r="EKY32" s="399"/>
      <c r="EKZ32" s="399"/>
      <c r="ELA32" s="399"/>
      <c r="ELB32" s="399"/>
      <c r="ELC32" s="399"/>
      <c r="ELD32" s="399"/>
      <c r="ELE32" s="399"/>
      <c r="ELF32" s="399"/>
      <c r="ELG32" s="399"/>
      <c r="ELH32" s="399"/>
      <c r="ELI32" s="399"/>
      <c r="ELJ32" s="399"/>
      <c r="ELK32" s="399"/>
      <c r="ELL32" s="399"/>
      <c r="ELM32" s="399"/>
      <c r="ELN32" s="399"/>
      <c r="ELO32" s="399"/>
      <c r="ELP32" s="399"/>
      <c r="ELQ32" s="399"/>
      <c r="ELR32" s="399"/>
      <c r="ELS32" s="399"/>
      <c r="ELT32" s="399"/>
      <c r="ELU32" s="399"/>
      <c r="ELV32" s="399"/>
      <c r="ELW32" s="399"/>
      <c r="ELX32" s="399"/>
      <c r="ELY32" s="399"/>
      <c r="ELZ32" s="399"/>
      <c r="EMA32" s="399"/>
      <c r="EMB32" s="399"/>
      <c r="EMC32" s="399"/>
      <c r="EMD32" s="399"/>
      <c r="EME32" s="399"/>
      <c r="EMF32" s="399"/>
      <c r="EMG32" s="399"/>
      <c r="EMH32" s="399"/>
      <c r="EMI32" s="399"/>
      <c r="EMJ32" s="399"/>
      <c r="EMK32" s="399"/>
      <c r="EML32" s="399"/>
      <c r="EMM32" s="399"/>
      <c r="EMN32" s="399"/>
      <c r="EMO32" s="399"/>
      <c r="EMP32" s="399"/>
      <c r="EMQ32" s="399"/>
      <c r="EMR32" s="399"/>
      <c r="EMS32" s="399"/>
      <c r="EMT32" s="399"/>
      <c r="EMU32" s="399"/>
      <c r="EMV32" s="399"/>
      <c r="EMW32" s="399"/>
      <c r="EMX32" s="399"/>
      <c r="EMY32" s="399"/>
      <c r="EMZ32" s="399"/>
      <c r="ENA32" s="399"/>
      <c r="ENB32" s="399"/>
      <c r="ENC32" s="399"/>
      <c r="END32" s="399"/>
      <c r="ENE32" s="399"/>
      <c r="ENF32" s="399"/>
      <c r="ENG32" s="399"/>
      <c r="ENH32" s="399"/>
      <c r="ENI32" s="399"/>
      <c r="ENJ32" s="399"/>
      <c r="ENK32" s="399"/>
      <c r="ENL32" s="399"/>
      <c r="ENM32" s="399"/>
      <c r="ENN32" s="399"/>
      <c r="ENO32" s="399"/>
      <c r="ENP32" s="399"/>
      <c r="ENQ32" s="399"/>
      <c r="ENR32" s="399"/>
      <c r="ENS32" s="399"/>
      <c r="ENT32" s="399"/>
      <c r="ENU32" s="399"/>
      <c r="ENV32" s="399"/>
      <c r="ENW32" s="399"/>
      <c r="ENX32" s="399"/>
      <c r="ENY32" s="399"/>
      <c r="ENZ32" s="399"/>
      <c r="EOA32" s="399"/>
      <c r="EOB32" s="399"/>
      <c r="EOC32" s="399"/>
      <c r="EOD32" s="399"/>
      <c r="EOE32" s="399"/>
      <c r="EOF32" s="399"/>
      <c r="EOG32" s="399"/>
      <c r="EOH32" s="399"/>
      <c r="EOI32" s="399"/>
      <c r="EOJ32" s="399"/>
      <c r="EOK32" s="399"/>
      <c r="EOL32" s="399"/>
      <c r="EOM32" s="399"/>
      <c r="EON32" s="399"/>
      <c r="EOO32" s="399"/>
      <c r="EOP32" s="399"/>
      <c r="EOQ32" s="399"/>
      <c r="EOR32" s="399"/>
      <c r="EOS32" s="399"/>
      <c r="EOT32" s="399"/>
      <c r="EOU32" s="399"/>
      <c r="EOV32" s="399"/>
      <c r="EOW32" s="399"/>
      <c r="EOX32" s="399"/>
      <c r="EOY32" s="399"/>
      <c r="EOZ32" s="399"/>
      <c r="EPA32" s="399"/>
      <c r="EPB32" s="399"/>
      <c r="EPC32" s="399"/>
      <c r="EPD32" s="399"/>
      <c r="EPE32" s="399"/>
      <c r="EPF32" s="399"/>
      <c r="EPG32" s="399"/>
      <c r="EPH32" s="399"/>
      <c r="EPI32" s="399"/>
      <c r="EPJ32" s="399"/>
      <c r="EPK32" s="399"/>
      <c r="EPL32" s="399"/>
      <c r="EPM32" s="399"/>
      <c r="EPN32" s="399"/>
      <c r="EPO32" s="399"/>
      <c r="EPP32" s="399"/>
      <c r="EPQ32" s="399"/>
      <c r="EPR32" s="399"/>
      <c r="EPS32" s="399"/>
      <c r="EPT32" s="399"/>
      <c r="EPU32" s="399"/>
      <c r="EPV32" s="399"/>
      <c r="EPW32" s="399"/>
      <c r="EPX32" s="399"/>
      <c r="EPY32" s="399"/>
      <c r="EPZ32" s="399"/>
      <c r="EQA32" s="399"/>
      <c r="EQB32" s="399"/>
      <c r="EQC32" s="399"/>
      <c r="EQD32" s="399"/>
      <c r="EQE32" s="399"/>
      <c r="EQF32" s="399"/>
      <c r="EQG32" s="399"/>
      <c r="EQH32" s="399"/>
      <c r="EQI32" s="399"/>
      <c r="EQJ32" s="399"/>
      <c r="EQK32" s="399"/>
      <c r="EQL32" s="399"/>
      <c r="EQM32" s="399"/>
      <c r="EQN32" s="399"/>
      <c r="EQO32" s="399"/>
      <c r="EQP32" s="399"/>
      <c r="EQQ32" s="399"/>
      <c r="EQR32" s="399"/>
      <c r="EQS32" s="399"/>
      <c r="EQT32" s="399"/>
      <c r="EQU32" s="399"/>
      <c r="EQV32" s="399"/>
      <c r="EQW32" s="399"/>
      <c r="EQX32" s="399"/>
      <c r="EQY32" s="399"/>
      <c r="EQZ32" s="399"/>
      <c r="ERA32" s="399"/>
      <c r="ERB32" s="399"/>
      <c r="ERC32" s="399"/>
      <c r="ERD32" s="399"/>
      <c r="ERE32" s="399"/>
      <c r="ERF32" s="399"/>
      <c r="ERG32" s="399"/>
      <c r="ERH32" s="399"/>
      <c r="ERI32" s="399"/>
      <c r="ERJ32" s="399"/>
      <c r="ERK32" s="399"/>
      <c r="ERL32" s="399"/>
      <c r="ERM32" s="399"/>
      <c r="ERN32" s="399"/>
      <c r="ERO32" s="399"/>
      <c r="ERP32" s="399"/>
      <c r="ERQ32" s="399"/>
      <c r="ERR32" s="399"/>
      <c r="ERS32" s="399"/>
      <c r="ERT32" s="399"/>
      <c r="ERU32" s="399"/>
      <c r="ERV32" s="399"/>
      <c r="ERW32" s="399"/>
      <c r="ERX32" s="399"/>
      <c r="ERY32" s="399"/>
      <c r="ERZ32" s="399"/>
      <c r="ESA32" s="399"/>
      <c r="ESB32" s="399"/>
      <c r="ESC32" s="399"/>
      <c r="ESD32" s="399"/>
      <c r="ESE32" s="399"/>
      <c r="ESF32" s="399"/>
      <c r="ESG32" s="399"/>
      <c r="ESH32" s="399"/>
      <c r="ESI32" s="399"/>
      <c r="ESJ32" s="399"/>
      <c r="ESK32" s="399"/>
      <c r="ESL32" s="399"/>
      <c r="ESM32" s="399"/>
      <c r="ESN32" s="399"/>
      <c r="ESO32" s="399"/>
      <c r="ESP32" s="399"/>
      <c r="ESQ32" s="399"/>
      <c r="ESR32" s="399"/>
      <c r="ESS32" s="399"/>
      <c r="EST32" s="399"/>
      <c r="ESU32" s="399"/>
      <c r="ESV32" s="399"/>
      <c r="ESW32" s="399"/>
      <c r="ESX32" s="399"/>
      <c r="ESY32" s="399"/>
      <c r="ESZ32" s="399"/>
      <c r="ETA32" s="399"/>
      <c r="ETB32" s="399"/>
      <c r="ETC32" s="399"/>
      <c r="ETD32" s="399"/>
      <c r="ETE32" s="399"/>
      <c r="ETF32" s="399"/>
      <c r="ETG32" s="399"/>
      <c r="ETH32" s="399"/>
      <c r="ETI32" s="399"/>
      <c r="ETJ32" s="399"/>
      <c r="ETK32" s="399"/>
      <c r="ETL32" s="399"/>
      <c r="ETM32" s="399"/>
      <c r="ETN32" s="399"/>
      <c r="ETO32" s="399"/>
      <c r="ETP32" s="399"/>
      <c r="ETQ32" s="399"/>
      <c r="ETR32" s="399"/>
      <c r="ETS32" s="399"/>
      <c r="ETT32" s="399"/>
      <c r="ETU32" s="399"/>
      <c r="ETV32" s="399"/>
      <c r="ETW32" s="399"/>
      <c r="ETX32" s="399"/>
      <c r="ETY32" s="399"/>
      <c r="ETZ32" s="399"/>
      <c r="EUA32" s="399"/>
      <c r="EUB32" s="399"/>
      <c r="EUC32" s="399"/>
      <c r="EUD32" s="399"/>
      <c r="EUE32" s="399"/>
      <c r="EUF32" s="399"/>
      <c r="EUG32" s="399"/>
      <c r="EUH32" s="399"/>
      <c r="EUI32" s="399"/>
      <c r="EUJ32" s="399"/>
      <c r="EUK32" s="399"/>
      <c r="EUL32" s="399"/>
      <c r="EUM32" s="399"/>
      <c r="EUN32" s="399"/>
      <c r="EUO32" s="399"/>
      <c r="EUP32" s="399"/>
      <c r="EUQ32" s="399"/>
      <c r="EUR32" s="399"/>
      <c r="EUS32" s="399"/>
      <c r="EUT32" s="399"/>
      <c r="EUU32" s="399"/>
      <c r="EUV32" s="399"/>
      <c r="EUW32" s="399"/>
      <c r="EUX32" s="399"/>
      <c r="EUY32" s="399"/>
      <c r="EUZ32" s="399"/>
      <c r="EVA32" s="399"/>
      <c r="EVB32" s="399"/>
      <c r="EVC32" s="399"/>
      <c r="EVD32" s="399"/>
      <c r="EVE32" s="399"/>
      <c r="EVF32" s="399"/>
      <c r="EVG32" s="399"/>
      <c r="EVH32" s="399"/>
      <c r="EVI32" s="399"/>
      <c r="EVJ32" s="399"/>
      <c r="EVK32" s="399"/>
      <c r="EVL32" s="399"/>
      <c r="EVM32" s="399"/>
      <c r="EVN32" s="399"/>
      <c r="EVO32" s="399"/>
      <c r="EVP32" s="399"/>
      <c r="EVQ32" s="399"/>
      <c r="EVR32" s="399"/>
      <c r="EVS32" s="399"/>
      <c r="EVT32" s="399"/>
      <c r="EVU32" s="399"/>
      <c r="EVV32" s="399"/>
      <c r="EVW32" s="399"/>
      <c r="EVX32" s="399"/>
      <c r="EVY32" s="399"/>
      <c r="EVZ32" s="399"/>
      <c r="EWA32" s="399"/>
      <c r="EWB32" s="399"/>
      <c r="EWC32" s="399"/>
      <c r="EWD32" s="399"/>
      <c r="EWE32" s="399"/>
      <c r="EWF32" s="399"/>
      <c r="EWG32" s="399"/>
      <c r="EWH32" s="399"/>
      <c r="EWI32" s="399"/>
      <c r="EWJ32" s="399"/>
      <c r="EWK32" s="399"/>
      <c r="EWL32" s="399"/>
      <c r="EWM32" s="399"/>
      <c r="EWN32" s="399"/>
      <c r="EWO32" s="399"/>
      <c r="EWP32" s="399"/>
      <c r="EWQ32" s="399"/>
      <c r="EWR32" s="399"/>
      <c r="EWS32" s="399"/>
      <c r="EWT32" s="399"/>
      <c r="EWU32" s="399"/>
      <c r="EWV32" s="399"/>
      <c r="EWW32" s="399"/>
      <c r="EWX32" s="399"/>
      <c r="EWY32" s="399"/>
      <c r="EWZ32" s="399"/>
      <c r="EXA32" s="399"/>
      <c r="EXB32" s="399"/>
      <c r="EXC32" s="399"/>
      <c r="EXD32" s="399"/>
      <c r="EXE32" s="399"/>
      <c r="EXF32" s="399"/>
      <c r="EXG32" s="399"/>
      <c r="EXH32" s="399"/>
      <c r="EXI32" s="399"/>
      <c r="EXJ32" s="399"/>
      <c r="EXK32" s="399"/>
      <c r="EXL32" s="399"/>
      <c r="EXM32" s="399"/>
      <c r="EXN32" s="399"/>
      <c r="EXO32" s="399"/>
      <c r="EXP32" s="399"/>
      <c r="EXQ32" s="399"/>
      <c r="EXR32" s="399"/>
      <c r="EXS32" s="399"/>
      <c r="EXT32" s="399"/>
      <c r="EXU32" s="399"/>
      <c r="EXV32" s="399"/>
      <c r="EXW32" s="399"/>
      <c r="EXX32" s="399"/>
      <c r="EXY32" s="399"/>
      <c r="EXZ32" s="399"/>
      <c r="EYA32" s="399"/>
      <c r="EYB32" s="399"/>
      <c r="EYC32" s="399"/>
      <c r="EYD32" s="399"/>
      <c r="EYE32" s="399"/>
      <c r="EYF32" s="399"/>
      <c r="EYG32" s="399"/>
      <c r="EYH32" s="399"/>
      <c r="EYI32" s="399"/>
      <c r="EYJ32" s="399"/>
      <c r="EYK32" s="399"/>
      <c r="EYL32" s="399"/>
      <c r="EYM32" s="399"/>
      <c r="EYN32" s="399"/>
      <c r="EYO32" s="399"/>
      <c r="EYP32" s="399"/>
      <c r="EYQ32" s="399"/>
      <c r="EYR32" s="399"/>
      <c r="EYS32" s="399"/>
      <c r="EYT32" s="399"/>
      <c r="EYU32" s="399"/>
      <c r="EYV32" s="399"/>
      <c r="EYW32" s="399"/>
      <c r="EYX32" s="399"/>
      <c r="EYY32" s="399"/>
      <c r="EYZ32" s="399"/>
      <c r="EZA32" s="399"/>
      <c r="EZB32" s="399"/>
      <c r="EZC32" s="399"/>
      <c r="EZD32" s="399"/>
      <c r="EZE32" s="399"/>
      <c r="EZF32" s="399"/>
      <c r="EZG32" s="399"/>
      <c r="EZH32" s="399"/>
      <c r="EZI32" s="399"/>
      <c r="EZJ32" s="399"/>
      <c r="EZK32" s="399"/>
      <c r="EZL32" s="399"/>
      <c r="EZM32" s="399"/>
      <c r="EZN32" s="399"/>
      <c r="EZO32" s="399"/>
      <c r="EZP32" s="399"/>
      <c r="EZQ32" s="399"/>
      <c r="EZR32" s="399"/>
      <c r="EZS32" s="399"/>
      <c r="EZT32" s="399"/>
      <c r="EZU32" s="399"/>
      <c r="EZV32" s="399"/>
      <c r="EZW32" s="399"/>
      <c r="EZX32" s="399"/>
      <c r="EZY32" s="399"/>
      <c r="EZZ32" s="399"/>
      <c r="FAA32" s="399"/>
      <c r="FAB32" s="399"/>
      <c r="FAC32" s="399"/>
      <c r="FAD32" s="399"/>
      <c r="FAE32" s="399"/>
      <c r="FAF32" s="399"/>
      <c r="FAG32" s="399"/>
      <c r="FAH32" s="399"/>
      <c r="FAI32" s="399"/>
      <c r="FAJ32" s="399"/>
      <c r="FAK32" s="399"/>
      <c r="FAL32" s="399"/>
      <c r="FAM32" s="399"/>
      <c r="FAN32" s="399"/>
      <c r="FAO32" s="399"/>
      <c r="FAP32" s="399"/>
      <c r="FAQ32" s="399"/>
      <c r="FAR32" s="399"/>
      <c r="FAS32" s="399"/>
      <c r="FAT32" s="399"/>
      <c r="FAU32" s="399"/>
      <c r="FAV32" s="399"/>
      <c r="FAW32" s="399"/>
      <c r="FAX32" s="399"/>
      <c r="FAY32" s="399"/>
      <c r="FAZ32" s="399"/>
      <c r="FBA32" s="399"/>
      <c r="FBB32" s="399"/>
      <c r="FBC32" s="399"/>
      <c r="FBD32" s="399"/>
      <c r="FBE32" s="399"/>
      <c r="FBF32" s="399"/>
      <c r="FBG32" s="399"/>
      <c r="FBH32" s="399"/>
      <c r="FBI32" s="399"/>
      <c r="FBJ32" s="399"/>
      <c r="FBK32" s="399"/>
      <c r="FBL32" s="399"/>
      <c r="FBM32" s="399"/>
      <c r="FBN32" s="399"/>
      <c r="FBO32" s="399"/>
      <c r="FBP32" s="399"/>
      <c r="FBQ32" s="399"/>
      <c r="FBR32" s="399"/>
      <c r="FBS32" s="399"/>
      <c r="FBT32" s="399"/>
      <c r="FBU32" s="399"/>
      <c r="FBV32" s="399"/>
      <c r="FBW32" s="399"/>
      <c r="FBX32" s="399"/>
      <c r="FBY32" s="399"/>
      <c r="FBZ32" s="399"/>
      <c r="FCA32" s="399"/>
      <c r="FCB32" s="399"/>
      <c r="FCC32" s="399"/>
      <c r="FCD32" s="399"/>
      <c r="FCE32" s="399"/>
      <c r="FCF32" s="399"/>
      <c r="FCG32" s="399"/>
      <c r="FCH32" s="399"/>
      <c r="FCI32" s="399"/>
      <c r="FCJ32" s="399"/>
      <c r="FCK32" s="399"/>
      <c r="FCL32" s="399"/>
      <c r="FCM32" s="399"/>
      <c r="FCN32" s="399"/>
      <c r="FCO32" s="399"/>
      <c r="FCP32" s="399"/>
      <c r="FCQ32" s="399"/>
      <c r="FCR32" s="399"/>
      <c r="FCS32" s="399"/>
      <c r="FCT32" s="399"/>
      <c r="FCU32" s="399"/>
      <c r="FCV32" s="399"/>
      <c r="FCW32" s="399"/>
      <c r="FCX32" s="399"/>
      <c r="FCY32" s="399"/>
      <c r="FCZ32" s="399"/>
      <c r="FDA32" s="399"/>
      <c r="FDB32" s="399"/>
      <c r="FDC32" s="399"/>
      <c r="FDD32" s="399"/>
      <c r="FDE32" s="399"/>
      <c r="FDF32" s="399"/>
      <c r="FDG32" s="399"/>
      <c r="FDH32" s="399"/>
      <c r="FDI32" s="399"/>
      <c r="FDJ32" s="399"/>
      <c r="FDK32" s="399"/>
      <c r="FDL32" s="399"/>
      <c r="FDM32" s="399"/>
      <c r="FDN32" s="399"/>
      <c r="FDO32" s="399"/>
      <c r="FDP32" s="399"/>
      <c r="FDQ32" s="399"/>
      <c r="FDR32" s="399"/>
      <c r="FDS32" s="399"/>
      <c r="FDT32" s="399"/>
      <c r="FDU32" s="399"/>
      <c r="FDV32" s="399"/>
      <c r="FDW32" s="399"/>
      <c r="FDX32" s="399"/>
      <c r="FDY32" s="399"/>
      <c r="FDZ32" s="399"/>
      <c r="FEA32" s="399"/>
      <c r="FEB32" s="399"/>
      <c r="FEC32" s="399"/>
      <c r="FED32" s="399"/>
      <c r="FEE32" s="399"/>
      <c r="FEF32" s="399"/>
      <c r="FEG32" s="399"/>
      <c r="FEH32" s="399"/>
      <c r="FEI32" s="399"/>
      <c r="FEJ32" s="399"/>
      <c r="FEK32" s="399"/>
      <c r="FEL32" s="399"/>
      <c r="FEM32" s="399"/>
      <c r="FEN32" s="399"/>
      <c r="FEO32" s="399"/>
      <c r="FEP32" s="399"/>
      <c r="FEQ32" s="399"/>
      <c r="FER32" s="399"/>
      <c r="FES32" s="399"/>
      <c r="FET32" s="399"/>
      <c r="FEU32" s="399"/>
      <c r="FEV32" s="399"/>
      <c r="FEW32" s="399"/>
      <c r="FEX32" s="399"/>
      <c r="FEY32" s="399"/>
      <c r="FEZ32" s="399"/>
      <c r="FFA32" s="399"/>
      <c r="FFB32" s="399"/>
      <c r="FFC32" s="399"/>
      <c r="FFD32" s="399"/>
      <c r="FFE32" s="399"/>
      <c r="FFF32" s="399"/>
      <c r="FFG32" s="399"/>
      <c r="FFH32" s="399"/>
      <c r="FFI32" s="399"/>
      <c r="FFJ32" s="399"/>
      <c r="FFK32" s="399"/>
      <c r="FFL32" s="399"/>
      <c r="FFM32" s="399"/>
      <c r="FFN32" s="399"/>
      <c r="FFO32" s="399"/>
      <c r="FFP32" s="399"/>
      <c r="FFQ32" s="399"/>
      <c r="FFR32" s="399"/>
      <c r="FFS32" s="399"/>
      <c r="FFT32" s="399"/>
      <c r="FFU32" s="399"/>
      <c r="FFV32" s="399"/>
      <c r="FFW32" s="399"/>
      <c r="FFX32" s="399"/>
      <c r="FFY32" s="399"/>
      <c r="FFZ32" s="399"/>
      <c r="FGA32" s="399"/>
      <c r="FGB32" s="399"/>
      <c r="FGC32" s="399"/>
      <c r="FGD32" s="399"/>
      <c r="FGE32" s="399"/>
      <c r="FGF32" s="399"/>
      <c r="FGG32" s="399"/>
      <c r="FGH32" s="399"/>
      <c r="FGI32" s="399"/>
      <c r="FGJ32" s="399"/>
      <c r="FGK32" s="399"/>
      <c r="FGL32" s="399"/>
      <c r="FGM32" s="399"/>
      <c r="FGN32" s="399"/>
      <c r="FGO32" s="399"/>
      <c r="FGP32" s="399"/>
      <c r="FGQ32" s="399"/>
      <c r="FGR32" s="399"/>
      <c r="FGS32" s="399"/>
      <c r="FGT32" s="399"/>
      <c r="FGU32" s="399"/>
      <c r="FGV32" s="399"/>
      <c r="FGW32" s="399"/>
      <c r="FGX32" s="399"/>
      <c r="FGY32" s="399"/>
      <c r="FGZ32" s="399"/>
      <c r="FHA32" s="399"/>
      <c r="FHB32" s="399"/>
      <c r="FHC32" s="399"/>
      <c r="FHD32" s="399"/>
      <c r="FHE32" s="399"/>
      <c r="FHF32" s="399"/>
      <c r="FHG32" s="399"/>
      <c r="FHH32" s="399"/>
      <c r="FHI32" s="399"/>
      <c r="FHJ32" s="399"/>
      <c r="FHK32" s="399"/>
      <c r="FHL32" s="399"/>
      <c r="FHM32" s="399"/>
      <c r="FHN32" s="399"/>
      <c r="FHO32" s="399"/>
      <c r="FHP32" s="399"/>
      <c r="FHQ32" s="399"/>
      <c r="FHR32" s="399"/>
      <c r="FHS32" s="399"/>
      <c r="FHT32" s="399"/>
      <c r="FHU32" s="399"/>
      <c r="FHV32" s="399"/>
      <c r="FHW32" s="399"/>
      <c r="FHX32" s="399"/>
      <c r="FHY32" s="399"/>
      <c r="FHZ32" s="399"/>
      <c r="FIA32" s="399"/>
      <c r="FIB32" s="399"/>
      <c r="FIC32" s="399"/>
      <c r="FID32" s="399"/>
      <c r="FIE32" s="399"/>
      <c r="FIF32" s="399"/>
      <c r="FIG32" s="399"/>
      <c r="FIH32" s="399"/>
      <c r="FII32" s="399"/>
      <c r="FIJ32" s="399"/>
      <c r="FIK32" s="399"/>
      <c r="FIL32" s="399"/>
      <c r="FIM32" s="399"/>
      <c r="FIN32" s="399"/>
      <c r="FIO32" s="399"/>
      <c r="FIP32" s="399"/>
      <c r="FIQ32" s="399"/>
      <c r="FIR32" s="399"/>
      <c r="FIS32" s="399"/>
      <c r="FIT32" s="399"/>
      <c r="FIU32" s="399"/>
      <c r="FIV32" s="399"/>
      <c r="FIW32" s="399"/>
      <c r="FIX32" s="399"/>
      <c r="FIY32" s="399"/>
      <c r="FIZ32" s="399"/>
      <c r="FJA32" s="399"/>
      <c r="FJB32" s="399"/>
      <c r="FJC32" s="399"/>
      <c r="FJD32" s="399"/>
      <c r="FJE32" s="399"/>
      <c r="FJF32" s="399"/>
      <c r="FJG32" s="399"/>
      <c r="FJH32" s="399"/>
      <c r="FJI32" s="399"/>
      <c r="FJJ32" s="399"/>
      <c r="FJK32" s="399"/>
      <c r="FJL32" s="399"/>
      <c r="FJM32" s="399"/>
      <c r="FJN32" s="399"/>
      <c r="FJO32" s="399"/>
      <c r="FJP32" s="399"/>
      <c r="FJQ32" s="399"/>
      <c r="FJR32" s="399"/>
      <c r="FJS32" s="399"/>
      <c r="FJT32" s="399"/>
      <c r="FJU32" s="399"/>
      <c r="FJV32" s="399"/>
      <c r="FJW32" s="399"/>
      <c r="FJX32" s="399"/>
      <c r="FJY32" s="399"/>
      <c r="FJZ32" s="399"/>
      <c r="FKA32" s="399"/>
      <c r="FKB32" s="399"/>
      <c r="FKC32" s="399"/>
      <c r="FKD32" s="399"/>
      <c r="FKE32" s="399"/>
      <c r="FKF32" s="399"/>
      <c r="FKG32" s="399"/>
      <c r="FKH32" s="399"/>
      <c r="FKI32" s="399"/>
      <c r="FKJ32" s="399"/>
      <c r="FKK32" s="399"/>
      <c r="FKL32" s="399"/>
      <c r="FKM32" s="399"/>
      <c r="FKN32" s="399"/>
      <c r="FKO32" s="399"/>
      <c r="FKP32" s="399"/>
      <c r="FKQ32" s="399"/>
      <c r="FKR32" s="399"/>
      <c r="FKS32" s="399"/>
      <c r="FKT32" s="399"/>
      <c r="FKU32" s="399"/>
      <c r="FKV32" s="399"/>
      <c r="FKW32" s="399"/>
      <c r="FKX32" s="399"/>
      <c r="FKY32" s="399"/>
      <c r="FKZ32" s="399"/>
      <c r="FLA32" s="399"/>
      <c r="FLB32" s="399"/>
      <c r="FLC32" s="399"/>
      <c r="FLD32" s="399"/>
      <c r="FLE32" s="399"/>
      <c r="FLF32" s="399"/>
      <c r="FLG32" s="399"/>
      <c r="FLH32" s="399"/>
      <c r="FLI32" s="399"/>
      <c r="FLJ32" s="399"/>
      <c r="FLK32" s="399"/>
      <c r="FLL32" s="399"/>
      <c r="FLM32" s="399"/>
      <c r="FLN32" s="399"/>
      <c r="FLO32" s="399"/>
      <c r="FLP32" s="399"/>
      <c r="FLQ32" s="399"/>
      <c r="FLR32" s="399"/>
      <c r="FLS32" s="399"/>
      <c r="FLT32" s="399"/>
      <c r="FLU32" s="399"/>
      <c r="FLV32" s="399"/>
      <c r="FLW32" s="399"/>
      <c r="FLX32" s="399"/>
      <c r="FLY32" s="399"/>
      <c r="FLZ32" s="399"/>
      <c r="FMA32" s="399"/>
      <c r="FMB32" s="399"/>
      <c r="FMC32" s="399"/>
      <c r="FMD32" s="399"/>
      <c r="FME32" s="399"/>
      <c r="FMF32" s="399"/>
      <c r="FMG32" s="399"/>
      <c r="FMH32" s="399"/>
      <c r="FMI32" s="399"/>
      <c r="FMJ32" s="399"/>
      <c r="FMK32" s="399"/>
      <c r="FML32" s="399"/>
      <c r="FMM32" s="399"/>
      <c r="FMN32" s="399"/>
      <c r="FMO32" s="399"/>
      <c r="FMP32" s="399"/>
      <c r="FMQ32" s="399"/>
      <c r="FMR32" s="399"/>
      <c r="FMS32" s="399"/>
      <c r="FMT32" s="399"/>
      <c r="FMU32" s="399"/>
      <c r="FMV32" s="399"/>
      <c r="FMW32" s="399"/>
      <c r="FMX32" s="399"/>
      <c r="FMY32" s="399"/>
      <c r="FMZ32" s="399"/>
      <c r="FNA32" s="399"/>
      <c r="FNB32" s="399"/>
      <c r="FNC32" s="399"/>
      <c r="FND32" s="399"/>
      <c r="FNE32" s="399"/>
      <c r="FNF32" s="399"/>
      <c r="FNG32" s="399"/>
      <c r="FNH32" s="399"/>
      <c r="FNI32" s="399"/>
      <c r="FNJ32" s="399"/>
      <c r="FNK32" s="399"/>
      <c r="FNL32" s="399"/>
      <c r="FNM32" s="399"/>
      <c r="FNN32" s="399"/>
      <c r="FNO32" s="399"/>
      <c r="FNP32" s="399"/>
      <c r="FNQ32" s="399"/>
      <c r="FNR32" s="399"/>
      <c r="FNS32" s="399"/>
      <c r="FNT32" s="399"/>
      <c r="FNU32" s="399"/>
      <c r="FNV32" s="399"/>
      <c r="FNW32" s="399"/>
      <c r="FNX32" s="399"/>
      <c r="FNY32" s="399"/>
      <c r="FNZ32" s="399"/>
      <c r="FOA32" s="399"/>
      <c r="FOB32" s="399"/>
      <c r="FOC32" s="399"/>
      <c r="FOD32" s="399"/>
      <c r="FOE32" s="399"/>
      <c r="FOF32" s="399"/>
      <c r="FOG32" s="399"/>
      <c r="FOH32" s="399"/>
      <c r="FOI32" s="399"/>
      <c r="FOJ32" s="399"/>
      <c r="FOK32" s="399"/>
      <c r="FOL32" s="399"/>
      <c r="FOM32" s="399"/>
      <c r="FON32" s="399"/>
      <c r="FOO32" s="399"/>
      <c r="FOP32" s="399"/>
      <c r="FOQ32" s="399"/>
      <c r="FOR32" s="399"/>
      <c r="FOS32" s="399"/>
      <c r="FOT32" s="399"/>
      <c r="FOU32" s="399"/>
      <c r="FOV32" s="399"/>
      <c r="FOW32" s="399"/>
      <c r="FOX32" s="399"/>
      <c r="FOY32" s="399"/>
      <c r="FOZ32" s="399"/>
      <c r="FPA32" s="399"/>
      <c r="FPB32" s="399"/>
      <c r="FPC32" s="399"/>
      <c r="FPD32" s="399"/>
      <c r="FPE32" s="399"/>
      <c r="FPF32" s="399"/>
      <c r="FPG32" s="399"/>
      <c r="FPH32" s="399"/>
      <c r="FPI32" s="399"/>
      <c r="FPJ32" s="399"/>
      <c r="FPK32" s="399"/>
      <c r="FPL32" s="399"/>
      <c r="FPM32" s="399"/>
      <c r="FPN32" s="399"/>
      <c r="FPO32" s="399"/>
      <c r="FPP32" s="399"/>
      <c r="FPQ32" s="399"/>
      <c r="FPR32" s="399"/>
      <c r="FPS32" s="399"/>
      <c r="FPT32" s="399"/>
      <c r="FPU32" s="399"/>
      <c r="FPV32" s="399"/>
      <c r="FPW32" s="399"/>
      <c r="FPX32" s="399"/>
      <c r="FPY32" s="399"/>
      <c r="FPZ32" s="399"/>
      <c r="FQA32" s="399"/>
      <c r="FQB32" s="399"/>
      <c r="FQC32" s="399"/>
      <c r="FQD32" s="399"/>
      <c r="FQE32" s="399"/>
      <c r="FQF32" s="399"/>
      <c r="FQG32" s="399"/>
      <c r="FQH32" s="399"/>
      <c r="FQI32" s="399"/>
      <c r="FQJ32" s="399"/>
      <c r="FQK32" s="399"/>
      <c r="FQL32" s="399"/>
      <c r="FQM32" s="399"/>
      <c r="FQN32" s="399"/>
      <c r="FQO32" s="399"/>
      <c r="FQP32" s="399"/>
      <c r="FQQ32" s="399"/>
      <c r="FQR32" s="399"/>
      <c r="FQS32" s="399"/>
      <c r="FQT32" s="399"/>
      <c r="FQU32" s="399"/>
      <c r="FQV32" s="399"/>
      <c r="FQW32" s="399"/>
      <c r="FQX32" s="399"/>
      <c r="FQY32" s="399"/>
      <c r="FQZ32" s="399"/>
      <c r="FRA32" s="399"/>
      <c r="FRB32" s="399"/>
      <c r="FRC32" s="399"/>
      <c r="FRD32" s="399"/>
      <c r="FRE32" s="399"/>
      <c r="FRF32" s="399"/>
      <c r="FRG32" s="399"/>
      <c r="FRH32" s="399"/>
      <c r="FRI32" s="399"/>
      <c r="FRJ32" s="399"/>
      <c r="FRK32" s="399"/>
      <c r="FRL32" s="399"/>
      <c r="FRM32" s="399"/>
      <c r="FRN32" s="399"/>
      <c r="FRO32" s="399"/>
      <c r="FRP32" s="399"/>
      <c r="FRQ32" s="399"/>
      <c r="FRR32" s="399"/>
      <c r="FRS32" s="399"/>
      <c r="FRT32" s="399"/>
      <c r="FRU32" s="399"/>
      <c r="FRV32" s="399"/>
      <c r="FRW32" s="399"/>
      <c r="FRX32" s="399"/>
      <c r="FRY32" s="399"/>
      <c r="FRZ32" s="399"/>
      <c r="FSA32" s="399"/>
      <c r="FSB32" s="399"/>
      <c r="FSC32" s="399"/>
      <c r="FSD32" s="399"/>
      <c r="FSE32" s="399"/>
      <c r="FSF32" s="399"/>
      <c r="FSG32" s="399"/>
      <c r="FSH32" s="399"/>
      <c r="FSI32" s="399"/>
      <c r="FSJ32" s="399"/>
      <c r="FSK32" s="399"/>
      <c r="FSL32" s="399"/>
      <c r="FSM32" s="399"/>
      <c r="FSN32" s="399"/>
      <c r="FSO32" s="399"/>
      <c r="FSP32" s="399"/>
      <c r="FSQ32" s="399"/>
      <c r="FSR32" s="399"/>
      <c r="FSS32" s="399"/>
      <c r="FST32" s="399"/>
      <c r="FSU32" s="399"/>
      <c r="FSV32" s="399"/>
      <c r="FSW32" s="399"/>
      <c r="FSX32" s="399"/>
      <c r="FSY32" s="399"/>
      <c r="FSZ32" s="399"/>
      <c r="FTA32" s="399"/>
      <c r="FTB32" s="399"/>
      <c r="FTC32" s="399"/>
      <c r="FTD32" s="399"/>
      <c r="FTE32" s="399"/>
      <c r="FTF32" s="399"/>
      <c r="FTG32" s="399"/>
      <c r="FTH32" s="399"/>
      <c r="FTI32" s="399"/>
      <c r="FTJ32" s="399"/>
      <c r="FTK32" s="399"/>
      <c r="FTL32" s="399"/>
      <c r="FTM32" s="399"/>
      <c r="FTN32" s="399"/>
      <c r="FTO32" s="399"/>
      <c r="FTP32" s="399"/>
      <c r="FTQ32" s="399"/>
      <c r="FTR32" s="399"/>
      <c r="FTS32" s="399"/>
      <c r="FTT32" s="399"/>
      <c r="FTU32" s="399"/>
      <c r="FTV32" s="399"/>
      <c r="FTW32" s="399"/>
      <c r="FTX32" s="399"/>
      <c r="FTY32" s="399"/>
      <c r="FTZ32" s="399"/>
      <c r="FUA32" s="399"/>
      <c r="FUB32" s="399"/>
      <c r="FUC32" s="399"/>
      <c r="FUD32" s="399"/>
      <c r="FUE32" s="399"/>
      <c r="FUF32" s="399"/>
      <c r="FUG32" s="399"/>
      <c r="FUH32" s="399"/>
      <c r="FUI32" s="399"/>
      <c r="FUJ32" s="399"/>
      <c r="FUK32" s="399"/>
      <c r="FUL32" s="399"/>
      <c r="FUM32" s="399"/>
      <c r="FUN32" s="399"/>
      <c r="FUO32" s="399"/>
      <c r="FUP32" s="399"/>
      <c r="FUQ32" s="399"/>
      <c r="FUR32" s="399"/>
      <c r="FUS32" s="399"/>
      <c r="FUT32" s="399"/>
      <c r="FUU32" s="399"/>
      <c r="FUV32" s="399"/>
      <c r="FUW32" s="399"/>
      <c r="FUX32" s="399"/>
      <c r="FUY32" s="399"/>
      <c r="FUZ32" s="399"/>
      <c r="FVA32" s="399"/>
      <c r="FVB32" s="399"/>
      <c r="FVC32" s="399"/>
      <c r="FVD32" s="399"/>
      <c r="FVE32" s="399"/>
      <c r="FVF32" s="399"/>
      <c r="FVG32" s="399"/>
      <c r="FVH32" s="399"/>
      <c r="FVI32" s="399"/>
      <c r="FVJ32" s="399"/>
      <c r="FVK32" s="399"/>
      <c r="FVL32" s="399"/>
      <c r="FVM32" s="399"/>
      <c r="FVN32" s="399"/>
      <c r="FVO32" s="399"/>
      <c r="FVP32" s="399"/>
      <c r="FVQ32" s="399"/>
      <c r="FVR32" s="399"/>
      <c r="FVS32" s="399"/>
      <c r="FVT32" s="399"/>
      <c r="FVU32" s="399"/>
      <c r="FVV32" s="399"/>
      <c r="FVW32" s="399"/>
      <c r="FVX32" s="399"/>
      <c r="FVY32" s="399"/>
      <c r="FVZ32" s="399"/>
      <c r="FWA32" s="399"/>
      <c r="FWB32" s="399"/>
      <c r="FWC32" s="399"/>
      <c r="FWD32" s="399"/>
      <c r="FWE32" s="399"/>
      <c r="FWF32" s="399"/>
      <c r="FWG32" s="399"/>
      <c r="FWH32" s="399"/>
      <c r="FWI32" s="399"/>
      <c r="FWJ32" s="399"/>
      <c r="FWK32" s="399"/>
      <c r="FWL32" s="399"/>
      <c r="FWM32" s="399"/>
      <c r="FWN32" s="399"/>
      <c r="FWO32" s="399"/>
      <c r="FWP32" s="399"/>
      <c r="FWQ32" s="399"/>
      <c r="FWR32" s="399"/>
      <c r="FWS32" s="399"/>
      <c r="FWT32" s="399"/>
      <c r="FWU32" s="399"/>
      <c r="FWV32" s="399"/>
      <c r="FWW32" s="399"/>
      <c r="FWX32" s="399"/>
      <c r="FWY32" s="399"/>
      <c r="FWZ32" s="399"/>
      <c r="FXA32" s="399"/>
      <c r="FXB32" s="399"/>
      <c r="FXC32" s="399"/>
      <c r="FXD32" s="399"/>
      <c r="FXE32" s="399"/>
      <c r="FXF32" s="399"/>
      <c r="FXG32" s="399"/>
      <c r="FXH32" s="399"/>
      <c r="FXI32" s="399"/>
      <c r="FXJ32" s="399"/>
      <c r="FXK32" s="399"/>
      <c r="FXL32" s="399"/>
      <c r="FXM32" s="399"/>
      <c r="FXN32" s="399"/>
      <c r="FXO32" s="399"/>
      <c r="FXP32" s="399"/>
      <c r="FXQ32" s="399"/>
      <c r="FXR32" s="399"/>
      <c r="FXS32" s="399"/>
      <c r="FXT32" s="399"/>
      <c r="FXU32" s="399"/>
      <c r="FXV32" s="399"/>
      <c r="FXW32" s="399"/>
      <c r="FXX32" s="399"/>
      <c r="FXY32" s="399"/>
      <c r="FXZ32" s="399"/>
      <c r="FYA32" s="399"/>
      <c r="FYB32" s="399"/>
      <c r="FYC32" s="399"/>
      <c r="FYD32" s="399"/>
      <c r="FYE32" s="399"/>
      <c r="FYF32" s="399"/>
      <c r="FYG32" s="399"/>
      <c r="FYH32" s="399"/>
      <c r="FYI32" s="399"/>
      <c r="FYJ32" s="399"/>
      <c r="FYK32" s="399"/>
      <c r="FYL32" s="399"/>
      <c r="FYM32" s="399"/>
      <c r="FYN32" s="399"/>
      <c r="FYO32" s="399"/>
      <c r="FYP32" s="399"/>
      <c r="FYQ32" s="399"/>
      <c r="FYR32" s="399"/>
      <c r="FYS32" s="399"/>
      <c r="FYT32" s="399"/>
      <c r="FYU32" s="399"/>
      <c r="FYV32" s="399"/>
      <c r="FYW32" s="399"/>
      <c r="FYX32" s="399"/>
      <c r="FYY32" s="399"/>
      <c r="FYZ32" s="399"/>
      <c r="FZA32" s="399"/>
      <c r="FZB32" s="399"/>
      <c r="FZC32" s="399"/>
      <c r="FZD32" s="399"/>
      <c r="FZE32" s="399"/>
      <c r="FZF32" s="399"/>
      <c r="FZG32" s="399"/>
      <c r="FZH32" s="399"/>
      <c r="FZI32" s="399"/>
      <c r="FZJ32" s="399"/>
      <c r="FZK32" s="399"/>
      <c r="FZL32" s="399"/>
      <c r="FZM32" s="399"/>
      <c r="FZN32" s="399"/>
      <c r="FZO32" s="399"/>
      <c r="FZP32" s="399"/>
      <c r="FZQ32" s="399"/>
      <c r="FZR32" s="399"/>
      <c r="FZS32" s="399"/>
      <c r="FZT32" s="399"/>
      <c r="FZU32" s="399"/>
      <c r="FZV32" s="399"/>
      <c r="FZW32" s="399"/>
      <c r="FZX32" s="399"/>
      <c r="FZY32" s="399"/>
      <c r="FZZ32" s="399"/>
      <c r="GAA32" s="399"/>
      <c r="GAB32" s="399"/>
      <c r="GAC32" s="399"/>
      <c r="GAD32" s="399"/>
      <c r="GAE32" s="399"/>
      <c r="GAF32" s="399"/>
      <c r="GAG32" s="399"/>
      <c r="GAH32" s="399"/>
      <c r="GAI32" s="399"/>
      <c r="GAJ32" s="399"/>
      <c r="GAK32" s="399"/>
      <c r="GAL32" s="399"/>
      <c r="GAM32" s="399"/>
      <c r="GAN32" s="399"/>
      <c r="GAO32" s="399"/>
      <c r="GAP32" s="399"/>
      <c r="GAQ32" s="399"/>
      <c r="GAR32" s="399"/>
      <c r="GAS32" s="399"/>
      <c r="GAT32" s="399"/>
      <c r="GAU32" s="399"/>
      <c r="GAV32" s="399"/>
      <c r="GAW32" s="399"/>
      <c r="GAX32" s="399"/>
      <c r="GAY32" s="399"/>
      <c r="GAZ32" s="399"/>
      <c r="GBA32" s="399"/>
      <c r="GBB32" s="399"/>
      <c r="GBC32" s="399"/>
      <c r="GBD32" s="399"/>
      <c r="GBE32" s="399"/>
      <c r="GBF32" s="399"/>
      <c r="GBG32" s="399"/>
      <c r="GBH32" s="399"/>
      <c r="GBI32" s="399"/>
      <c r="GBJ32" s="399"/>
      <c r="GBK32" s="399"/>
      <c r="GBL32" s="399"/>
      <c r="GBM32" s="399"/>
      <c r="GBN32" s="399"/>
      <c r="GBO32" s="399"/>
      <c r="GBP32" s="399"/>
      <c r="GBQ32" s="399"/>
      <c r="GBR32" s="399"/>
      <c r="GBS32" s="399"/>
      <c r="GBT32" s="399"/>
      <c r="GBU32" s="399"/>
      <c r="GBV32" s="399"/>
      <c r="GBW32" s="399"/>
      <c r="GBX32" s="399"/>
      <c r="GBY32" s="399"/>
      <c r="GBZ32" s="399"/>
      <c r="GCA32" s="399"/>
      <c r="GCB32" s="399"/>
      <c r="GCC32" s="399"/>
      <c r="GCD32" s="399"/>
      <c r="GCE32" s="399"/>
      <c r="GCF32" s="399"/>
      <c r="GCG32" s="399"/>
      <c r="GCH32" s="399"/>
      <c r="GCI32" s="399"/>
      <c r="GCJ32" s="399"/>
      <c r="GCK32" s="399"/>
      <c r="GCL32" s="399"/>
      <c r="GCM32" s="399"/>
      <c r="GCN32" s="399"/>
      <c r="GCO32" s="399"/>
      <c r="GCP32" s="399"/>
      <c r="GCQ32" s="399"/>
      <c r="GCR32" s="399"/>
      <c r="GCS32" s="399"/>
      <c r="GCT32" s="399"/>
      <c r="GCU32" s="399"/>
      <c r="GCV32" s="399"/>
      <c r="GCW32" s="399"/>
      <c r="GCX32" s="399"/>
      <c r="GCY32" s="399"/>
      <c r="GCZ32" s="399"/>
      <c r="GDA32" s="399"/>
      <c r="GDB32" s="399"/>
      <c r="GDC32" s="399"/>
      <c r="GDD32" s="399"/>
      <c r="GDE32" s="399"/>
      <c r="GDF32" s="399"/>
      <c r="GDG32" s="399"/>
      <c r="GDH32" s="399"/>
      <c r="GDI32" s="399"/>
      <c r="GDJ32" s="399"/>
      <c r="GDK32" s="399"/>
      <c r="GDL32" s="399"/>
      <c r="GDM32" s="399"/>
      <c r="GDN32" s="399"/>
      <c r="GDO32" s="399"/>
      <c r="GDP32" s="399"/>
      <c r="GDQ32" s="399"/>
      <c r="GDR32" s="399"/>
      <c r="GDS32" s="399"/>
      <c r="GDT32" s="399"/>
      <c r="GDU32" s="399"/>
      <c r="GDV32" s="399"/>
      <c r="GDW32" s="399"/>
      <c r="GDX32" s="399"/>
      <c r="GDY32" s="399"/>
      <c r="GDZ32" s="399"/>
      <c r="GEA32" s="399"/>
      <c r="GEB32" s="399"/>
      <c r="GEC32" s="399"/>
      <c r="GED32" s="399"/>
      <c r="GEE32" s="399"/>
      <c r="GEF32" s="399"/>
      <c r="GEG32" s="399"/>
      <c r="GEH32" s="399"/>
      <c r="GEI32" s="399"/>
      <c r="GEJ32" s="399"/>
      <c r="GEK32" s="399"/>
      <c r="GEL32" s="399"/>
      <c r="GEM32" s="399"/>
      <c r="GEN32" s="399"/>
      <c r="GEO32" s="399"/>
      <c r="GEP32" s="399"/>
      <c r="GEQ32" s="399"/>
      <c r="GER32" s="399"/>
      <c r="GES32" s="399"/>
      <c r="GET32" s="399"/>
      <c r="GEU32" s="399"/>
      <c r="GEV32" s="399"/>
      <c r="GEW32" s="399"/>
      <c r="GEX32" s="399"/>
      <c r="GEY32" s="399"/>
      <c r="GEZ32" s="399"/>
      <c r="GFA32" s="399"/>
      <c r="GFB32" s="399"/>
      <c r="GFC32" s="399"/>
      <c r="GFD32" s="399"/>
      <c r="GFE32" s="399"/>
      <c r="GFF32" s="399"/>
      <c r="GFG32" s="399"/>
      <c r="GFH32" s="399"/>
      <c r="GFI32" s="399"/>
      <c r="GFJ32" s="399"/>
      <c r="GFK32" s="399"/>
      <c r="GFL32" s="399"/>
      <c r="GFM32" s="399"/>
      <c r="GFN32" s="399"/>
      <c r="GFO32" s="399"/>
      <c r="GFP32" s="399"/>
      <c r="GFQ32" s="399"/>
      <c r="GFR32" s="399"/>
      <c r="GFS32" s="399"/>
      <c r="GFT32" s="399"/>
      <c r="GFU32" s="399"/>
      <c r="GFV32" s="399"/>
      <c r="GFW32" s="399"/>
      <c r="GFX32" s="399"/>
      <c r="GFY32" s="399"/>
      <c r="GFZ32" s="399"/>
      <c r="GGA32" s="399"/>
      <c r="GGB32" s="399"/>
      <c r="GGC32" s="399"/>
      <c r="GGD32" s="399"/>
      <c r="GGE32" s="399"/>
      <c r="GGF32" s="399"/>
      <c r="GGG32" s="399"/>
      <c r="GGH32" s="399"/>
      <c r="GGI32" s="399"/>
      <c r="GGJ32" s="399"/>
      <c r="GGK32" s="399"/>
      <c r="GGL32" s="399"/>
      <c r="GGM32" s="399"/>
      <c r="GGN32" s="399"/>
      <c r="GGO32" s="399"/>
      <c r="GGP32" s="399"/>
      <c r="GGQ32" s="399"/>
      <c r="GGR32" s="399"/>
      <c r="GGS32" s="399"/>
      <c r="GGT32" s="399"/>
      <c r="GGU32" s="399"/>
      <c r="GGV32" s="399"/>
      <c r="GGW32" s="399"/>
      <c r="GGX32" s="399"/>
      <c r="GGY32" s="399"/>
      <c r="GGZ32" s="399"/>
      <c r="GHA32" s="399"/>
      <c r="GHB32" s="399"/>
      <c r="GHC32" s="399"/>
      <c r="GHD32" s="399"/>
      <c r="GHE32" s="399"/>
      <c r="GHF32" s="399"/>
      <c r="GHG32" s="399"/>
      <c r="GHH32" s="399"/>
      <c r="GHI32" s="399"/>
      <c r="GHJ32" s="399"/>
      <c r="GHK32" s="399"/>
      <c r="GHL32" s="399"/>
      <c r="GHM32" s="399"/>
      <c r="GHN32" s="399"/>
      <c r="GHO32" s="399"/>
      <c r="GHP32" s="399"/>
      <c r="GHQ32" s="399"/>
      <c r="GHR32" s="399"/>
      <c r="GHS32" s="399"/>
      <c r="GHT32" s="399"/>
      <c r="GHU32" s="399"/>
      <c r="GHV32" s="399"/>
      <c r="GHW32" s="399"/>
      <c r="GHX32" s="399"/>
      <c r="GHY32" s="399"/>
      <c r="GHZ32" s="399"/>
      <c r="GIA32" s="399"/>
      <c r="GIB32" s="399"/>
      <c r="GIC32" s="399"/>
      <c r="GID32" s="399"/>
      <c r="GIE32" s="399"/>
      <c r="GIF32" s="399"/>
      <c r="GIG32" s="399"/>
      <c r="GIH32" s="399"/>
      <c r="GII32" s="399"/>
      <c r="GIJ32" s="399"/>
      <c r="GIK32" s="399"/>
      <c r="GIL32" s="399"/>
      <c r="GIM32" s="399"/>
      <c r="GIN32" s="399"/>
      <c r="GIO32" s="399"/>
      <c r="GIP32" s="399"/>
      <c r="GIQ32" s="399"/>
      <c r="GIR32" s="399"/>
      <c r="GIS32" s="399"/>
      <c r="GIT32" s="399"/>
      <c r="GIU32" s="399"/>
      <c r="GIV32" s="399"/>
      <c r="GIW32" s="399"/>
      <c r="GIX32" s="399"/>
      <c r="GIY32" s="399"/>
      <c r="GIZ32" s="399"/>
      <c r="GJA32" s="399"/>
      <c r="GJB32" s="399"/>
      <c r="GJC32" s="399"/>
      <c r="GJD32" s="399"/>
      <c r="GJE32" s="399"/>
      <c r="GJF32" s="399"/>
      <c r="GJG32" s="399"/>
      <c r="GJH32" s="399"/>
      <c r="GJI32" s="399"/>
      <c r="GJJ32" s="399"/>
      <c r="GJK32" s="399"/>
      <c r="GJL32" s="399"/>
      <c r="GJM32" s="399"/>
      <c r="GJN32" s="399"/>
      <c r="GJO32" s="399"/>
      <c r="GJP32" s="399"/>
      <c r="GJQ32" s="399"/>
      <c r="GJR32" s="399"/>
      <c r="GJS32" s="399"/>
      <c r="GJT32" s="399"/>
      <c r="GJU32" s="399"/>
      <c r="GJV32" s="399"/>
      <c r="GJW32" s="399"/>
      <c r="GJX32" s="399"/>
      <c r="GJY32" s="399"/>
      <c r="GJZ32" s="399"/>
      <c r="GKA32" s="399"/>
      <c r="GKB32" s="399"/>
      <c r="GKC32" s="399"/>
      <c r="GKD32" s="399"/>
      <c r="GKE32" s="399"/>
      <c r="GKF32" s="399"/>
      <c r="GKG32" s="399"/>
      <c r="GKH32" s="399"/>
      <c r="GKI32" s="399"/>
      <c r="GKJ32" s="399"/>
      <c r="GKK32" s="399"/>
      <c r="GKL32" s="399"/>
      <c r="GKM32" s="399"/>
      <c r="GKN32" s="399"/>
      <c r="GKO32" s="399"/>
      <c r="GKP32" s="399"/>
      <c r="GKQ32" s="399"/>
      <c r="GKR32" s="399"/>
      <c r="GKS32" s="399"/>
      <c r="GKT32" s="399"/>
      <c r="GKU32" s="399"/>
      <c r="GKV32" s="399"/>
      <c r="GKW32" s="399"/>
      <c r="GKX32" s="399"/>
      <c r="GKY32" s="399"/>
      <c r="GKZ32" s="399"/>
      <c r="GLA32" s="399"/>
      <c r="GLB32" s="399"/>
      <c r="GLC32" s="399"/>
      <c r="GLD32" s="399"/>
      <c r="GLE32" s="399"/>
      <c r="GLF32" s="399"/>
      <c r="GLG32" s="399"/>
      <c r="GLH32" s="399"/>
      <c r="GLI32" s="399"/>
      <c r="GLJ32" s="399"/>
      <c r="GLK32" s="399"/>
      <c r="GLL32" s="399"/>
      <c r="GLM32" s="399"/>
      <c r="GLN32" s="399"/>
      <c r="GLO32" s="399"/>
      <c r="GLP32" s="399"/>
      <c r="GLQ32" s="399"/>
      <c r="GLR32" s="399"/>
      <c r="GLS32" s="399"/>
      <c r="GLT32" s="399"/>
      <c r="GLU32" s="399"/>
      <c r="GLV32" s="399"/>
      <c r="GLW32" s="399"/>
      <c r="GLX32" s="399"/>
      <c r="GLY32" s="399"/>
      <c r="GLZ32" s="399"/>
      <c r="GMA32" s="399"/>
      <c r="GMB32" s="399"/>
      <c r="GMC32" s="399"/>
      <c r="GMD32" s="399"/>
      <c r="GME32" s="399"/>
      <c r="GMF32" s="399"/>
      <c r="GMG32" s="399"/>
      <c r="GMH32" s="399"/>
      <c r="GMI32" s="399"/>
      <c r="GMJ32" s="399"/>
      <c r="GMK32" s="399"/>
      <c r="GML32" s="399"/>
      <c r="GMM32" s="399"/>
      <c r="GMN32" s="399"/>
      <c r="GMO32" s="399"/>
      <c r="GMP32" s="399"/>
      <c r="GMQ32" s="399"/>
      <c r="GMR32" s="399"/>
      <c r="GMS32" s="399"/>
      <c r="GMT32" s="399"/>
      <c r="GMU32" s="399"/>
      <c r="GMV32" s="399"/>
      <c r="GMW32" s="399"/>
      <c r="GMX32" s="399"/>
      <c r="GMY32" s="399"/>
      <c r="GMZ32" s="399"/>
      <c r="GNA32" s="399"/>
      <c r="GNB32" s="399"/>
      <c r="GNC32" s="399"/>
      <c r="GND32" s="399"/>
      <c r="GNE32" s="399"/>
      <c r="GNF32" s="399"/>
      <c r="GNG32" s="399"/>
      <c r="GNH32" s="399"/>
      <c r="GNI32" s="399"/>
      <c r="GNJ32" s="399"/>
      <c r="GNK32" s="399"/>
      <c r="GNL32" s="399"/>
      <c r="GNM32" s="399"/>
      <c r="GNN32" s="399"/>
      <c r="GNO32" s="399"/>
      <c r="GNP32" s="399"/>
      <c r="GNQ32" s="399"/>
      <c r="GNR32" s="399"/>
      <c r="GNS32" s="399"/>
      <c r="GNT32" s="399"/>
      <c r="GNU32" s="399"/>
      <c r="GNV32" s="399"/>
      <c r="GNW32" s="399"/>
      <c r="GNX32" s="399"/>
      <c r="GNY32" s="399"/>
      <c r="GNZ32" s="399"/>
      <c r="GOA32" s="399"/>
      <c r="GOB32" s="399"/>
      <c r="GOC32" s="399"/>
      <c r="GOD32" s="399"/>
      <c r="GOE32" s="399"/>
      <c r="GOF32" s="399"/>
      <c r="GOG32" s="399"/>
      <c r="GOH32" s="399"/>
      <c r="GOI32" s="399"/>
      <c r="GOJ32" s="399"/>
      <c r="GOK32" s="399"/>
      <c r="GOL32" s="399"/>
      <c r="GOM32" s="399"/>
      <c r="GON32" s="399"/>
      <c r="GOO32" s="399"/>
      <c r="GOP32" s="399"/>
      <c r="GOQ32" s="399"/>
      <c r="GOR32" s="399"/>
      <c r="GOS32" s="399"/>
      <c r="GOT32" s="399"/>
      <c r="GOU32" s="399"/>
      <c r="GOV32" s="399"/>
      <c r="GOW32" s="399"/>
      <c r="GOX32" s="399"/>
      <c r="GOY32" s="399"/>
      <c r="GOZ32" s="399"/>
      <c r="GPA32" s="399"/>
      <c r="GPB32" s="399"/>
      <c r="GPC32" s="399"/>
      <c r="GPD32" s="399"/>
      <c r="GPE32" s="399"/>
      <c r="GPF32" s="399"/>
      <c r="GPG32" s="399"/>
      <c r="GPH32" s="399"/>
      <c r="GPI32" s="399"/>
      <c r="GPJ32" s="399"/>
      <c r="GPK32" s="399"/>
      <c r="GPL32" s="399"/>
      <c r="GPM32" s="399"/>
      <c r="GPN32" s="399"/>
      <c r="GPO32" s="399"/>
      <c r="GPP32" s="399"/>
      <c r="GPQ32" s="399"/>
      <c r="GPR32" s="399"/>
      <c r="GPS32" s="399"/>
      <c r="GPT32" s="399"/>
      <c r="GPU32" s="399"/>
      <c r="GPV32" s="399"/>
      <c r="GPW32" s="399"/>
      <c r="GPX32" s="399"/>
      <c r="GPY32" s="399"/>
      <c r="GPZ32" s="399"/>
      <c r="GQA32" s="399"/>
      <c r="GQB32" s="399"/>
      <c r="GQC32" s="399"/>
      <c r="GQD32" s="399"/>
      <c r="GQE32" s="399"/>
      <c r="GQF32" s="399"/>
      <c r="GQG32" s="399"/>
      <c r="GQH32" s="399"/>
      <c r="GQI32" s="399"/>
      <c r="GQJ32" s="399"/>
      <c r="GQK32" s="399"/>
      <c r="GQL32" s="399"/>
      <c r="GQM32" s="399"/>
      <c r="GQN32" s="399"/>
      <c r="GQO32" s="399"/>
      <c r="GQP32" s="399"/>
      <c r="GQQ32" s="399"/>
      <c r="GQR32" s="399"/>
      <c r="GQS32" s="399"/>
      <c r="GQT32" s="399"/>
      <c r="GQU32" s="399"/>
      <c r="GQV32" s="399"/>
      <c r="GQW32" s="399"/>
      <c r="GQX32" s="399"/>
      <c r="GQY32" s="399"/>
      <c r="GQZ32" s="399"/>
      <c r="GRA32" s="399"/>
      <c r="GRB32" s="399"/>
      <c r="GRC32" s="399"/>
      <c r="GRD32" s="399"/>
      <c r="GRE32" s="399"/>
      <c r="GRF32" s="399"/>
      <c r="GRG32" s="399"/>
      <c r="GRH32" s="399"/>
      <c r="GRI32" s="399"/>
      <c r="GRJ32" s="399"/>
      <c r="GRK32" s="399"/>
      <c r="GRL32" s="399"/>
      <c r="GRM32" s="399"/>
      <c r="GRN32" s="399"/>
      <c r="GRO32" s="399"/>
      <c r="GRP32" s="399"/>
      <c r="GRQ32" s="399"/>
      <c r="GRR32" s="399"/>
      <c r="GRS32" s="399"/>
      <c r="GRT32" s="399"/>
      <c r="GRU32" s="399"/>
      <c r="GRV32" s="399"/>
      <c r="GRW32" s="399"/>
      <c r="GRX32" s="399"/>
      <c r="GRY32" s="399"/>
      <c r="GRZ32" s="399"/>
      <c r="GSA32" s="399"/>
      <c r="GSB32" s="399"/>
      <c r="GSC32" s="399"/>
      <c r="GSD32" s="399"/>
      <c r="GSE32" s="399"/>
      <c r="GSF32" s="399"/>
      <c r="GSG32" s="399"/>
      <c r="GSH32" s="399"/>
      <c r="GSI32" s="399"/>
      <c r="GSJ32" s="399"/>
      <c r="GSK32" s="399"/>
      <c r="GSL32" s="399"/>
      <c r="GSM32" s="399"/>
      <c r="GSN32" s="399"/>
      <c r="GSO32" s="399"/>
      <c r="GSP32" s="399"/>
      <c r="GSQ32" s="399"/>
      <c r="GSR32" s="399"/>
      <c r="GSS32" s="399"/>
      <c r="GST32" s="399"/>
      <c r="GSU32" s="399"/>
      <c r="GSV32" s="399"/>
      <c r="GSW32" s="399"/>
      <c r="GSX32" s="399"/>
      <c r="GSY32" s="399"/>
      <c r="GSZ32" s="399"/>
      <c r="GTA32" s="399"/>
      <c r="GTB32" s="399"/>
      <c r="GTC32" s="399"/>
      <c r="GTD32" s="399"/>
      <c r="GTE32" s="399"/>
      <c r="GTF32" s="399"/>
      <c r="GTG32" s="399"/>
      <c r="GTH32" s="399"/>
      <c r="GTI32" s="399"/>
      <c r="GTJ32" s="399"/>
      <c r="GTK32" s="399"/>
      <c r="GTL32" s="399"/>
      <c r="GTM32" s="399"/>
      <c r="GTN32" s="399"/>
      <c r="GTO32" s="399"/>
      <c r="GTP32" s="399"/>
      <c r="GTQ32" s="399"/>
      <c r="GTR32" s="399"/>
      <c r="GTS32" s="399"/>
      <c r="GTT32" s="399"/>
      <c r="GTU32" s="399"/>
      <c r="GTV32" s="399"/>
      <c r="GTW32" s="399"/>
      <c r="GTX32" s="399"/>
      <c r="GTY32" s="399"/>
      <c r="GTZ32" s="399"/>
      <c r="GUA32" s="399"/>
      <c r="GUB32" s="399"/>
      <c r="GUC32" s="399"/>
      <c r="GUD32" s="399"/>
      <c r="GUE32" s="399"/>
      <c r="GUF32" s="399"/>
      <c r="GUG32" s="399"/>
      <c r="GUH32" s="399"/>
      <c r="GUI32" s="399"/>
      <c r="GUJ32" s="399"/>
      <c r="GUK32" s="399"/>
      <c r="GUL32" s="399"/>
      <c r="GUM32" s="399"/>
      <c r="GUN32" s="399"/>
      <c r="GUO32" s="399"/>
      <c r="GUP32" s="399"/>
      <c r="GUQ32" s="399"/>
      <c r="GUR32" s="399"/>
      <c r="GUS32" s="399"/>
      <c r="GUT32" s="399"/>
      <c r="GUU32" s="399"/>
      <c r="GUV32" s="399"/>
      <c r="GUW32" s="399"/>
      <c r="GUX32" s="399"/>
      <c r="GUY32" s="399"/>
      <c r="GUZ32" s="399"/>
      <c r="GVA32" s="399"/>
      <c r="GVB32" s="399"/>
      <c r="GVC32" s="399"/>
      <c r="GVD32" s="399"/>
      <c r="GVE32" s="399"/>
      <c r="GVF32" s="399"/>
      <c r="GVG32" s="399"/>
      <c r="GVH32" s="399"/>
      <c r="GVI32" s="399"/>
      <c r="GVJ32" s="399"/>
      <c r="GVK32" s="399"/>
      <c r="GVL32" s="399"/>
      <c r="GVM32" s="399"/>
      <c r="GVN32" s="399"/>
      <c r="GVO32" s="399"/>
      <c r="GVP32" s="399"/>
      <c r="GVQ32" s="399"/>
      <c r="GVR32" s="399"/>
      <c r="GVS32" s="399"/>
      <c r="GVT32" s="399"/>
      <c r="GVU32" s="399"/>
      <c r="GVV32" s="399"/>
      <c r="GVW32" s="399"/>
      <c r="GVX32" s="399"/>
      <c r="GVY32" s="399"/>
      <c r="GVZ32" s="399"/>
      <c r="GWA32" s="399"/>
      <c r="GWB32" s="399"/>
      <c r="GWC32" s="399"/>
      <c r="GWD32" s="399"/>
      <c r="GWE32" s="399"/>
      <c r="GWF32" s="399"/>
      <c r="GWG32" s="399"/>
      <c r="GWH32" s="399"/>
      <c r="GWI32" s="399"/>
      <c r="GWJ32" s="399"/>
      <c r="GWK32" s="399"/>
      <c r="GWL32" s="399"/>
      <c r="GWM32" s="399"/>
      <c r="GWN32" s="399"/>
      <c r="GWO32" s="399"/>
      <c r="GWP32" s="399"/>
      <c r="GWQ32" s="399"/>
      <c r="GWR32" s="399"/>
      <c r="GWS32" s="399"/>
      <c r="GWT32" s="399"/>
      <c r="GWU32" s="399"/>
      <c r="GWV32" s="399"/>
      <c r="GWW32" s="399"/>
      <c r="GWX32" s="399"/>
      <c r="GWY32" s="399"/>
      <c r="GWZ32" s="399"/>
      <c r="GXA32" s="399"/>
      <c r="GXB32" s="399"/>
      <c r="GXC32" s="399"/>
      <c r="GXD32" s="399"/>
      <c r="GXE32" s="399"/>
      <c r="GXF32" s="399"/>
      <c r="GXG32" s="399"/>
      <c r="GXH32" s="399"/>
      <c r="GXI32" s="399"/>
      <c r="GXJ32" s="399"/>
      <c r="GXK32" s="399"/>
      <c r="GXL32" s="399"/>
      <c r="GXM32" s="399"/>
      <c r="GXN32" s="399"/>
      <c r="GXO32" s="399"/>
      <c r="GXP32" s="399"/>
      <c r="GXQ32" s="399"/>
      <c r="GXR32" s="399"/>
      <c r="GXS32" s="399"/>
      <c r="GXT32" s="399"/>
      <c r="GXU32" s="399"/>
      <c r="GXV32" s="399"/>
      <c r="GXW32" s="399"/>
      <c r="GXX32" s="399"/>
      <c r="GXY32" s="399"/>
      <c r="GXZ32" s="399"/>
      <c r="GYA32" s="399"/>
      <c r="GYB32" s="399"/>
      <c r="GYC32" s="399"/>
      <c r="GYD32" s="399"/>
      <c r="GYE32" s="399"/>
      <c r="GYF32" s="399"/>
      <c r="GYG32" s="399"/>
      <c r="GYH32" s="399"/>
      <c r="GYI32" s="399"/>
      <c r="GYJ32" s="399"/>
      <c r="GYK32" s="399"/>
      <c r="GYL32" s="399"/>
      <c r="GYM32" s="399"/>
      <c r="GYN32" s="399"/>
      <c r="GYO32" s="399"/>
      <c r="GYP32" s="399"/>
      <c r="GYQ32" s="399"/>
      <c r="GYR32" s="399"/>
      <c r="GYS32" s="399"/>
      <c r="GYT32" s="399"/>
      <c r="GYU32" s="399"/>
      <c r="GYV32" s="399"/>
      <c r="GYW32" s="399"/>
      <c r="GYX32" s="399"/>
      <c r="GYY32" s="399"/>
      <c r="GYZ32" s="399"/>
      <c r="GZA32" s="399"/>
      <c r="GZB32" s="399"/>
      <c r="GZC32" s="399"/>
      <c r="GZD32" s="399"/>
      <c r="GZE32" s="399"/>
      <c r="GZF32" s="399"/>
      <c r="GZG32" s="399"/>
      <c r="GZH32" s="399"/>
      <c r="GZI32" s="399"/>
      <c r="GZJ32" s="399"/>
      <c r="GZK32" s="399"/>
      <c r="GZL32" s="399"/>
      <c r="GZM32" s="399"/>
      <c r="GZN32" s="399"/>
      <c r="GZO32" s="399"/>
      <c r="GZP32" s="399"/>
      <c r="GZQ32" s="399"/>
      <c r="GZR32" s="399"/>
      <c r="GZS32" s="399"/>
      <c r="GZT32" s="399"/>
      <c r="GZU32" s="399"/>
      <c r="GZV32" s="399"/>
      <c r="GZW32" s="399"/>
      <c r="GZX32" s="399"/>
      <c r="GZY32" s="399"/>
      <c r="GZZ32" s="399"/>
      <c r="HAA32" s="399"/>
      <c r="HAB32" s="399"/>
      <c r="HAC32" s="399"/>
      <c r="HAD32" s="399"/>
      <c r="HAE32" s="399"/>
      <c r="HAF32" s="399"/>
      <c r="HAG32" s="399"/>
      <c r="HAH32" s="399"/>
      <c r="HAI32" s="399"/>
      <c r="HAJ32" s="399"/>
      <c r="HAK32" s="399"/>
      <c r="HAL32" s="399"/>
      <c r="HAM32" s="399"/>
      <c r="HAN32" s="399"/>
      <c r="HAO32" s="399"/>
      <c r="HAP32" s="399"/>
      <c r="HAQ32" s="399"/>
      <c r="HAR32" s="399"/>
      <c r="HAS32" s="399"/>
      <c r="HAT32" s="399"/>
      <c r="HAU32" s="399"/>
      <c r="HAV32" s="399"/>
      <c r="HAW32" s="399"/>
      <c r="HAX32" s="399"/>
      <c r="HAY32" s="399"/>
      <c r="HAZ32" s="399"/>
      <c r="HBA32" s="399"/>
      <c r="HBB32" s="399"/>
      <c r="HBC32" s="399"/>
      <c r="HBD32" s="399"/>
      <c r="HBE32" s="399"/>
      <c r="HBF32" s="399"/>
      <c r="HBG32" s="399"/>
      <c r="HBH32" s="399"/>
      <c r="HBI32" s="399"/>
      <c r="HBJ32" s="399"/>
      <c r="HBK32" s="399"/>
      <c r="HBL32" s="399"/>
      <c r="HBM32" s="399"/>
      <c r="HBN32" s="399"/>
      <c r="HBO32" s="399"/>
      <c r="HBP32" s="399"/>
      <c r="HBQ32" s="399"/>
      <c r="HBR32" s="399"/>
      <c r="HBS32" s="399"/>
      <c r="HBT32" s="399"/>
      <c r="HBU32" s="399"/>
      <c r="HBV32" s="399"/>
      <c r="HBW32" s="399"/>
      <c r="HBX32" s="399"/>
      <c r="HBY32" s="399"/>
      <c r="HBZ32" s="399"/>
      <c r="HCA32" s="399"/>
      <c r="HCB32" s="399"/>
      <c r="HCC32" s="399"/>
      <c r="HCD32" s="399"/>
      <c r="HCE32" s="399"/>
      <c r="HCF32" s="399"/>
      <c r="HCG32" s="399"/>
      <c r="HCH32" s="399"/>
      <c r="HCI32" s="399"/>
      <c r="HCJ32" s="399"/>
      <c r="HCK32" s="399"/>
      <c r="HCL32" s="399"/>
      <c r="HCM32" s="399"/>
      <c r="HCN32" s="399"/>
      <c r="HCO32" s="399"/>
      <c r="HCP32" s="399"/>
      <c r="HCQ32" s="399"/>
      <c r="HCR32" s="399"/>
      <c r="HCS32" s="399"/>
      <c r="HCT32" s="399"/>
      <c r="HCU32" s="399"/>
      <c r="HCV32" s="399"/>
      <c r="HCW32" s="399"/>
      <c r="HCX32" s="399"/>
      <c r="HCY32" s="399"/>
      <c r="HCZ32" s="399"/>
      <c r="HDA32" s="399"/>
      <c r="HDB32" s="399"/>
      <c r="HDC32" s="399"/>
      <c r="HDD32" s="399"/>
      <c r="HDE32" s="399"/>
      <c r="HDF32" s="399"/>
      <c r="HDG32" s="399"/>
      <c r="HDH32" s="399"/>
      <c r="HDI32" s="399"/>
      <c r="HDJ32" s="399"/>
      <c r="HDK32" s="399"/>
      <c r="HDL32" s="399"/>
      <c r="HDM32" s="399"/>
      <c r="HDN32" s="399"/>
      <c r="HDO32" s="399"/>
      <c r="HDP32" s="399"/>
      <c r="HDQ32" s="399"/>
      <c r="HDR32" s="399"/>
      <c r="HDS32" s="399"/>
      <c r="HDT32" s="399"/>
      <c r="HDU32" s="399"/>
      <c r="HDV32" s="399"/>
      <c r="HDW32" s="399"/>
      <c r="HDX32" s="399"/>
      <c r="HDY32" s="399"/>
      <c r="HDZ32" s="399"/>
      <c r="HEA32" s="399"/>
      <c r="HEB32" s="399"/>
      <c r="HEC32" s="399"/>
      <c r="HED32" s="399"/>
      <c r="HEE32" s="399"/>
      <c r="HEF32" s="399"/>
      <c r="HEG32" s="399"/>
      <c r="HEH32" s="399"/>
      <c r="HEI32" s="399"/>
      <c r="HEJ32" s="399"/>
      <c r="HEK32" s="399"/>
      <c r="HEL32" s="399"/>
      <c r="HEM32" s="399"/>
      <c r="HEN32" s="399"/>
      <c r="HEO32" s="399"/>
      <c r="HEP32" s="399"/>
      <c r="HEQ32" s="399"/>
      <c r="HER32" s="399"/>
      <c r="HES32" s="399"/>
      <c r="HET32" s="399"/>
      <c r="HEU32" s="399"/>
      <c r="HEV32" s="399"/>
      <c r="HEW32" s="399"/>
      <c r="HEX32" s="399"/>
      <c r="HEY32" s="399"/>
      <c r="HEZ32" s="399"/>
      <c r="HFA32" s="399"/>
      <c r="HFB32" s="399"/>
      <c r="HFC32" s="399"/>
      <c r="HFD32" s="399"/>
      <c r="HFE32" s="399"/>
      <c r="HFF32" s="399"/>
      <c r="HFG32" s="399"/>
      <c r="HFH32" s="399"/>
      <c r="HFI32" s="399"/>
      <c r="HFJ32" s="399"/>
      <c r="HFK32" s="399"/>
      <c r="HFL32" s="399"/>
      <c r="HFM32" s="399"/>
      <c r="HFN32" s="399"/>
      <c r="HFO32" s="399"/>
      <c r="HFP32" s="399"/>
      <c r="HFQ32" s="399"/>
      <c r="HFR32" s="399"/>
      <c r="HFS32" s="399"/>
      <c r="HFT32" s="399"/>
      <c r="HFU32" s="399"/>
      <c r="HFV32" s="399"/>
      <c r="HFW32" s="399"/>
      <c r="HFX32" s="399"/>
      <c r="HFY32" s="399"/>
      <c r="HFZ32" s="399"/>
      <c r="HGA32" s="399"/>
      <c r="HGB32" s="399"/>
      <c r="HGC32" s="399"/>
      <c r="HGD32" s="399"/>
      <c r="HGE32" s="399"/>
      <c r="HGF32" s="399"/>
      <c r="HGG32" s="399"/>
      <c r="HGH32" s="399"/>
      <c r="HGI32" s="399"/>
      <c r="HGJ32" s="399"/>
      <c r="HGK32" s="399"/>
      <c r="HGL32" s="399"/>
      <c r="HGM32" s="399"/>
      <c r="HGN32" s="399"/>
      <c r="HGO32" s="399"/>
      <c r="HGP32" s="399"/>
      <c r="HGQ32" s="399"/>
      <c r="HGR32" s="399"/>
      <c r="HGS32" s="399"/>
      <c r="HGT32" s="399"/>
      <c r="HGU32" s="399"/>
      <c r="HGV32" s="399"/>
      <c r="HGW32" s="399"/>
      <c r="HGX32" s="399"/>
      <c r="HGY32" s="399"/>
      <c r="HGZ32" s="399"/>
      <c r="HHA32" s="399"/>
      <c r="HHB32" s="399"/>
      <c r="HHC32" s="399"/>
      <c r="HHD32" s="399"/>
      <c r="HHE32" s="399"/>
      <c r="HHF32" s="399"/>
      <c r="HHG32" s="399"/>
      <c r="HHH32" s="399"/>
      <c r="HHI32" s="399"/>
      <c r="HHJ32" s="399"/>
      <c r="HHK32" s="399"/>
      <c r="HHL32" s="399"/>
      <c r="HHM32" s="399"/>
      <c r="HHN32" s="399"/>
      <c r="HHO32" s="399"/>
      <c r="HHP32" s="399"/>
      <c r="HHQ32" s="399"/>
      <c r="HHR32" s="399"/>
      <c r="HHS32" s="399"/>
      <c r="HHT32" s="399"/>
      <c r="HHU32" s="399"/>
      <c r="HHV32" s="399"/>
      <c r="HHW32" s="399"/>
      <c r="HHX32" s="399"/>
      <c r="HHY32" s="399"/>
      <c r="HHZ32" s="399"/>
      <c r="HIA32" s="399"/>
      <c r="HIB32" s="399"/>
      <c r="HIC32" s="399"/>
      <c r="HID32" s="399"/>
      <c r="HIE32" s="399"/>
      <c r="HIF32" s="399"/>
      <c r="HIG32" s="399"/>
      <c r="HIH32" s="399"/>
      <c r="HII32" s="399"/>
      <c r="HIJ32" s="399"/>
      <c r="HIK32" s="399"/>
      <c r="HIL32" s="399"/>
      <c r="HIM32" s="399"/>
      <c r="HIN32" s="399"/>
      <c r="HIO32" s="399"/>
      <c r="HIP32" s="399"/>
      <c r="HIQ32" s="399"/>
      <c r="HIR32" s="399"/>
      <c r="HIS32" s="399"/>
      <c r="HIT32" s="399"/>
      <c r="HIU32" s="399"/>
      <c r="HIV32" s="399"/>
      <c r="HIW32" s="399"/>
      <c r="HIX32" s="399"/>
      <c r="HIY32" s="399"/>
      <c r="HIZ32" s="399"/>
      <c r="HJA32" s="399"/>
      <c r="HJB32" s="399"/>
      <c r="HJC32" s="399"/>
      <c r="HJD32" s="399"/>
      <c r="HJE32" s="399"/>
      <c r="HJF32" s="399"/>
      <c r="HJG32" s="399"/>
      <c r="HJH32" s="399"/>
      <c r="HJI32" s="399"/>
      <c r="HJJ32" s="399"/>
      <c r="HJK32" s="399"/>
      <c r="HJL32" s="399"/>
      <c r="HJM32" s="399"/>
      <c r="HJN32" s="399"/>
      <c r="HJO32" s="399"/>
      <c r="HJP32" s="399"/>
      <c r="HJQ32" s="399"/>
      <c r="HJR32" s="399"/>
      <c r="HJS32" s="399"/>
      <c r="HJT32" s="399"/>
      <c r="HJU32" s="399"/>
      <c r="HJV32" s="399"/>
      <c r="HJW32" s="399"/>
      <c r="HJX32" s="399"/>
      <c r="HJY32" s="399"/>
      <c r="HJZ32" s="399"/>
      <c r="HKA32" s="399"/>
      <c r="HKB32" s="399"/>
      <c r="HKC32" s="399"/>
      <c r="HKD32" s="399"/>
      <c r="HKE32" s="399"/>
      <c r="HKF32" s="399"/>
      <c r="HKG32" s="399"/>
      <c r="HKH32" s="399"/>
      <c r="HKI32" s="399"/>
      <c r="HKJ32" s="399"/>
      <c r="HKK32" s="399"/>
      <c r="HKL32" s="399"/>
      <c r="HKM32" s="399"/>
      <c r="HKN32" s="399"/>
      <c r="HKO32" s="399"/>
      <c r="HKP32" s="399"/>
      <c r="HKQ32" s="399"/>
      <c r="HKR32" s="399"/>
      <c r="HKS32" s="399"/>
      <c r="HKT32" s="399"/>
      <c r="HKU32" s="399"/>
      <c r="HKV32" s="399"/>
      <c r="HKW32" s="399"/>
      <c r="HKX32" s="399"/>
      <c r="HKY32" s="399"/>
      <c r="HKZ32" s="399"/>
      <c r="HLA32" s="399"/>
      <c r="HLB32" s="399"/>
      <c r="HLC32" s="399"/>
      <c r="HLD32" s="399"/>
      <c r="HLE32" s="399"/>
      <c r="HLF32" s="399"/>
      <c r="HLG32" s="399"/>
      <c r="HLH32" s="399"/>
      <c r="HLI32" s="399"/>
      <c r="HLJ32" s="399"/>
      <c r="HLK32" s="399"/>
      <c r="HLL32" s="399"/>
      <c r="HLM32" s="399"/>
      <c r="HLN32" s="399"/>
      <c r="HLO32" s="399"/>
      <c r="HLP32" s="399"/>
      <c r="HLQ32" s="399"/>
      <c r="HLR32" s="399"/>
      <c r="HLS32" s="399"/>
      <c r="HLT32" s="399"/>
      <c r="HLU32" s="399"/>
      <c r="HLV32" s="399"/>
      <c r="HLW32" s="399"/>
      <c r="HLX32" s="399"/>
      <c r="HLY32" s="399"/>
      <c r="HLZ32" s="399"/>
      <c r="HMA32" s="399"/>
      <c r="HMB32" s="399"/>
      <c r="HMC32" s="399"/>
      <c r="HMD32" s="399"/>
      <c r="HME32" s="399"/>
      <c r="HMF32" s="399"/>
      <c r="HMG32" s="399"/>
      <c r="HMH32" s="399"/>
      <c r="HMI32" s="399"/>
      <c r="HMJ32" s="399"/>
      <c r="HMK32" s="399"/>
      <c r="HML32" s="399"/>
      <c r="HMM32" s="399"/>
      <c r="HMN32" s="399"/>
      <c r="HMO32" s="399"/>
      <c r="HMP32" s="399"/>
      <c r="HMQ32" s="399"/>
      <c r="HMR32" s="399"/>
      <c r="HMS32" s="399"/>
      <c r="HMT32" s="399"/>
      <c r="HMU32" s="399"/>
      <c r="HMV32" s="399"/>
      <c r="HMW32" s="399"/>
      <c r="HMX32" s="399"/>
      <c r="HMY32" s="399"/>
      <c r="HMZ32" s="399"/>
      <c r="HNA32" s="399"/>
      <c r="HNB32" s="399"/>
      <c r="HNC32" s="399"/>
      <c r="HND32" s="399"/>
      <c r="HNE32" s="399"/>
      <c r="HNF32" s="399"/>
      <c r="HNG32" s="399"/>
      <c r="HNH32" s="399"/>
      <c r="HNI32" s="399"/>
      <c r="HNJ32" s="399"/>
      <c r="HNK32" s="399"/>
      <c r="HNL32" s="399"/>
      <c r="HNM32" s="399"/>
      <c r="HNN32" s="399"/>
      <c r="HNO32" s="399"/>
      <c r="HNP32" s="399"/>
      <c r="HNQ32" s="399"/>
      <c r="HNR32" s="399"/>
      <c r="HNS32" s="399"/>
      <c r="HNT32" s="399"/>
      <c r="HNU32" s="399"/>
      <c r="HNV32" s="399"/>
      <c r="HNW32" s="399"/>
      <c r="HNX32" s="399"/>
      <c r="HNY32" s="399"/>
      <c r="HNZ32" s="399"/>
      <c r="HOA32" s="399"/>
      <c r="HOB32" s="399"/>
      <c r="HOC32" s="399"/>
      <c r="HOD32" s="399"/>
      <c r="HOE32" s="399"/>
      <c r="HOF32" s="399"/>
      <c r="HOG32" s="399"/>
      <c r="HOH32" s="399"/>
      <c r="HOI32" s="399"/>
      <c r="HOJ32" s="399"/>
      <c r="HOK32" s="399"/>
      <c r="HOL32" s="399"/>
      <c r="HOM32" s="399"/>
      <c r="HON32" s="399"/>
      <c r="HOO32" s="399"/>
      <c r="HOP32" s="399"/>
      <c r="HOQ32" s="399"/>
      <c r="HOR32" s="399"/>
      <c r="HOS32" s="399"/>
      <c r="HOT32" s="399"/>
      <c r="HOU32" s="399"/>
      <c r="HOV32" s="399"/>
      <c r="HOW32" s="399"/>
      <c r="HOX32" s="399"/>
      <c r="HOY32" s="399"/>
      <c r="HOZ32" s="399"/>
      <c r="HPA32" s="399"/>
      <c r="HPB32" s="399"/>
      <c r="HPC32" s="399"/>
      <c r="HPD32" s="399"/>
      <c r="HPE32" s="399"/>
      <c r="HPF32" s="399"/>
      <c r="HPG32" s="399"/>
      <c r="HPH32" s="399"/>
      <c r="HPI32" s="399"/>
      <c r="HPJ32" s="399"/>
      <c r="HPK32" s="399"/>
      <c r="HPL32" s="399"/>
      <c r="HPM32" s="399"/>
      <c r="HPN32" s="399"/>
      <c r="HPO32" s="399"/>
      <c r="HPP32" s="399"/>
      <c r="HPQ32" s="399"/>
      <c r="HPR32" s="399"/>
      <c r="HPS32" s="399"/>
      <c r="HPT32" s="399"/>
      <c r="HPU32" s="399"/>
      <c r="HPV32" s="399"/>
      <c r="HPW32" s="399"/>
      <c r="HPX32" s="399"/>
      <c r="HPY32" s="399"/>
      <c r="HPZ32" s="399"/>
      <c r="HQA32" s="399"/>
      <c r="HQB32" s="399"/>
      <c r="HQC32" s="399"/>
      <c r="HQD32" s="399"/>
      <c r="HQE32" s="399"/>
      <c r="HQF32" s="399"/>
      <c r="HQG32" s="399"/>
      <c r="HQH32" s="399"/>
      <c r="HQI32" s="399"/>
      <c r="HQJ32" s="399"/>
      <c r="HQK32" s="399"/>
      <c r="HQL32" s="399"/>
      <c r="HQM32" s="399"/>
      <c r="HQN32" s="399"/>
      <c r="HQO32" s="399"/>
      <c r="HQP32" s="399"/>
      <c r="HQQ32" s="399"/>
      <c r="HQR32" s="399"/>
      <c r="HQS32" s="399"/>
      <c r="HQT32" s="399"/>
      <c r="HQU32" s="399"/>
      <c r="HQV32" s="399"/>
      <c r="HQW32" s="399"/>
      <c r="HQX32" s="399"/>
      <c r="HQY32" s="399"/>
      <c r="HQZ32" s="399"/>
      <c r="HRA32" s="399"/>
      <c r="HRB32" s="399"/>
      <c r="HRC32" s="399"/>
      <c r="HRD32" s="399"/>
      <c r="HRE32" s="399"/>
      <c r="HRF32" s="399"/>
      <c r="HRG32" s="399"/>
      <c r="HRH32" s="399"/>
      <c r="HRI32" s="399"/>
      <c r="HRJ32" s="399"/>
      <c r="HRK32" s="399"/>
      <c r="HRL32" s="399"/>
      <c r="HRM32" s="399"/>
      <c r="HRN32" s="399"/>
      <c r="HRO32" s="399"/>
      <c r="HRP32" s="399"/>
      <c r="HRQ32" s="399"/>
      <c r="HRR32" s="399"/>
      <c r="HRS32" s="399"/>
      <c r="HRT32" s="399"/>
      <c r="HRU32" s="399"/>
      <c r="HRV32" s="399"/>
      <c r="HRW32" s="399"/>
      <c r="HRX32" s="399"/>
      <c r="HRY32" s="399"/>
      <c r="HRZ32" s="399"/>
      <c r="HSA32" s="399"/>
      <c r="HSB32" s="399"/>
      <c r="HSC32" s="399"/>
      <c r="HSD32" s="399"/>
      <c r="HSE32" s="399"/>
      <c r="HSF32" s="399"/>
      <c r="HSG32" s="399"/>
      <c r="HSH32" s="399"/>
      <c r="HSI32" s="399"/>
      <c r="HSJ32" s="399"/>
      <c r="HSK32" s="399"/>
      <c r="HSL32" s="399"/>
      <c r="HSM32" s="399"/>
      <c r="HSN32" s="399"/>
      <c r="HSO32" s="399"/>
      <c r="HSP32" s="399"/>
      <c r="HSQ32" s="399"/>
      <c r="HSR32" s="399"/>
      <c r="HSS32" s="399"/>
      <c r="HST32" s="399"/>
      <c r="HSU32" s="399"/>
      <c r="HSV32" s="399"/>
      <c r="HSW32" s="399"/>
      <c r="HSX32" s="399"/>
      <c r="HSY32" s="399"/>
      <c r="HSZ32" s="399"/>
      <c r="HTA32" s="399"/>
      <c r="HTB32" s="399"/>
      <c r="HTC32" s="399"/>
      <c r="HTD32" s="399"/>
      <c r="HTE32" s="399"/>
      <c r="HTF32" s="399"/>
      <c r="HTG32" s="399"/>
      <c r="HTH32" s="399"/>
      <c r="HTI32" s="399"/>
      <c r="HTJ32" s="399"/>
      <c r="HTK32" s="399"/>
      <c r="HTL32" s="399"/>
      <c r="HTM32" s="399"/>
      <c r="HTN32" s="399"/>
      <c r="HTO32" s="399"/>
      <c r="HTP32" s="399"/>
      <c r="HTQ32" s="399"/>
      <c r="HTR32" s="399"/>
      <c r="HTS32" s="399"/>
      <c r="HTT32" s="399"/>
      <c r="HTU32" s="399"/>
      <c r="HTV32" s="399"/>
      <c r="HTW32" s="399"/>
      <c r="HTX32" s="399"/>
      <c r="HTY32" s="399"/>
      <c r="HTZ32" s="399"/>
      <c r="HUA32" s="399"/>
      <c r="HUB32" s="399"/>
      <c r="HUC32" s="399"/>
      <c r="HUD32" s="399"/>
      <c r="HUE32" s="399"/>
      <c r="HUF32" s="399"/>
      <c r="HUG32" s="399"/>
      <c r="HUH32" s="399"/>
      <c r="HUI32" s="399"/>
      <c r="HUJ32" s="399"/>
      <c r="HUK32" s="399"/>
      <c r="HUL32" s="399"/>
      <c r="HUM32" s="399"/>
      <c r="HUN32" s="399"/>
      <c r="HUO32" s="399"/>
      <c r="HUP32" s="399"/>
      <c r="HUQ32" s="399"/>
      <c r="HUR32" s="399"/>
      <c r="HUS32" s="399"/>
      <c r="HUT32" s="399"/>
      <c r="HUU32" s="399"/>
      <c r="HUV32" s="399"/>
      <c r="HUW32" s="399"/>
      <c r="HUX32" s="399"/>
      <c r="HUY32" s="399"/>
      <c r="HUZ32" s="399"/>
      <c r="HVA32" s="399"/>
      <c r="HVB32" s="399"/>
      <c r="HVC32" s="399"/>
      <c r="HVD32" s="399"/>
      <c r="HVE32" s="399"/>
      <c r="HVF32" s="399"/>
      <c r="HVG32" s="399"/>
      <c r="HVH32" s="399"/>
      <c r="HVI32" s="399"/>
      <c r="HVJ32" s="399"/>
      <c r="HVK32" s="399"/>
      <c r="HVL32" s="399"/>
      <c r="HVM32" s="399"/>
      <c r="HVN32" s="399"/>
      <c r="HVO32" s="399"/>
      <c r="HVP32" s="399"/>
      <c r="HVQ32" s="399"/>
      <c r="HVR32" s="399"/>
      <c r="HVS32" s="399"/>
      <c r="HVT32" s="399"/>
      <c r="HVU32" s="399"/>
      <c r="HVV32" s="399"/>
      <c r="HVW32" s="399"/>
      <c r="HVX32" s="399"/>
      <c r="HVY32" s="399"/>
      <c r="HVZ32" s="399"/>
      <c r="HWA32" s="399"/>
      <c r="HWB32" s="399"/>
      <c r="HWC32" s="399"/>
      <c r="HWD32" s="399"/>
      <c r="HWE32" s="399"/>
      <c r="HWF32" s="399"/>
      <c r="HWG32" s="399"/>
      <c r="HWH32" s="399"/>
      <c r="HWI32" s="399"/>
      <c r="HWJ32" s="399"/>
      <c r="HWK32" s="399"/>
      <c r="HWL32" s="399"/>
      <c r="HWM32" s="399"/>
      <c r="HWN32" s="399"/>
      <c r="HWO32" s="399"/>
      <c r="HWP32" s="399"/>
      <c r="HWQ32" s="399"/>
      <c r="HWR32" s="399"/>
      <c r="HWS32" s="399"/>
      <c r="HWT32" s="399"/>
      <c r="HWU32" s="399"/>
      <c r="HWV32" s="399"/>
      <c r="HWW32" s="399"/>
      <c r="HWX32" s="399"/>
      <c r="HWY32" s="399"/>
      <c r="HWZ32" s="399"/>
      <c r="HXA32" s="399"/>
      <c r="HXB32" s="399"/>
      <c r="HXC32" s="399"/>
      <c r="HXD32" s="399"/>
      <c r="HXE32" s="399"/>
      <c r="HXF32" s="399"/>
      <c r="HXG32" s="399"/>
      <c r="HXH32" s="399"/>
      <c r="HXI32" s="399"/>
      <c r="HXJ32" s="399"/>
      <c r="HXK32" s="399"/>
      <c r="HXL32" s="399"/>
      <c r="HXM32" s="399"/>
      <c r="HXN32" s="399"/>
      <c r="HXO32" s="399"/>
      <c r="HXP32" s="399"/>
      <c r="HXQ32" s="399"/>
      <c r="HXR32" s="399"/>
      <c r="HXS32" s="399"/>
      <c r="HXT32" s="399"/>
      <c r="HXU32" s="399"/>
      <c r="HXV32" s="399"/>
      <c r="HXW32" s="399"/>
      <c r="HXX32" s="399"/>
      <c r="HXY32" s="399"/>
      <c r="HXZ32" s="399"/>
      <c r="HYA32" s="399"/>
      <c r="HYB32" s="399"/>
      <c r="HYC32" s="399"/>
      <c r="HYD32" s="399"/>
      <c r="HYE32" s="399"/>
      <c r="HYF32" s="399"/>
      <c r="HYG32" s="399"/>
      <c r="HYH32" s="399"/>
      <c r="HYI32" s="399"/>
      <c r="HYJ32" s="399"/>
      <c r="HYK32" s="399"/>
      <c r="HYL32" s="399"/>
      <c r="HYM32" s="399"/>
      <c r="HYN32" s="399"/>
      <c r="HYO32" s="399"/>
      <c r="HYP32" s="399"/>
      <c r="HYQ32" s="399"/>
      <c r="HYR32" s="399"/>
      <c r="HYS32" s="399"/>
      <c r="HYT32" s="399"/>
      <c r="HYU32" s="399"/>
      <c r="HYV32" s="399"/>
      <c r="HYW32" s="399"/>
      <c r="HYX32" s="399"/>
      <c r="HYY32" s="399"/>
      <c r="HYZ32" s="399"/>
      <c r="HZA32" s="399"/>
      <c r="HZB32" s="399"/>
      <c r="HZC32" s="399"/>
      <c r="HZD32" s="399"/>
      <c r="HZE32" s="399"/>
      <c r="HZF32" s="399"/>
      <c r="HZG32" s="399"/>
      <c r="HZH32" s="399"/>
      <c r="HZI32" s="399"/>
      <c r="HZJ32" s="399"/>
      <c r="HZK32" s="399"/>
      <c r="HZL32" s="399"/>
      <c r="HZM32" s="399"/>
      <c r="HZN32" s="399"/>
      <c r="HZO32" s="399"/>
      <c r="HZP32" s="399"/>
      <c r="HZQ32" s="399"/>
      <c r="HZR32" s="399"/>
      <c r="HZS32" s="399"/>
      <c r="HZT32" s="399"/>
      <c r="HZU32" s="399"/>
      <c r="HZV32" s="399"/>
      <c r="HZW32" s="399"/>
      <c r="HZX32" s="399"/>
      <c r="HZY32" s="399"/>
      <c r="HZZ32" s="399"/>
      <c r="IAA32" s="399"/>
      <c r="IAB32" s="399"/>
      <c r="IAC32" s="399"/>
      <c r="IAD32" s="399"/>
      <c r="IAE32" s="399"/>
      <c r="IAF32" s="399"/>
      <c r="IAG32" s="399"/>
      <c r="IAH32" s="399"/>
      <c r="IAI32" s="399"/>
      <c r="IAJ32" s="399"/>
      <c r="IAK32" s="399"/>
      <c r="IAL32" s="399"/>
      <c r="IAM32" s="399"/>
      <c r="IAN32" s="399"/>
      <c r="IAO32" s="399"/>
      <c r="IAP32" s="399"/>
      <c r="IAQ32" s="399"/>
      <c r="IAR32" s="399"/>
      <c r="IAS32" s="399"/>
      <c r="IAT32" s="399"/>
      <c r="IAU32" s="399"/>
      <c r="IAV32" s="399"/>
      <c r="IAW32" s="399"/>
      <c r="IAX32" s="399"/>
      <c r="IAY32" s="399"/>
      <c r="IAZ32" s="399"/>
      <c r="IBA32" s="399"/>
      <c r="IBB32" s="399"/>
      <c r="IBC32" s="399"/>
      <c r="IBD32" s="399"/>
      <c r="IBE32" s="399"/>
      <c r="IBF32" s="399"/>
      <c r="IBG32" s="399"/>
      <c r="IBH32" s="399"/>
      <c r="IBI32" s="399"/>
      <c r="IBJ32" s="399"/>
      <c r="IBK32" s="399"/>
      <c r="IBL32" s="399"/>
      <c r="IBM32" s="399"/>
      <c r="IBN32" s="399"/>
      <c r="IBO32" s="399"/>
      <c r="IBP32" s="399"/>
      <c r="IBQ32" s="399"/>
      <c r="IBR32" s="399"/>
      <c r="IBS32" s="399"/>
      <c r="IBT32" s="399"/>
      <c r="IBU32" s="399"/>
      <c r="IBV32" s="399"/>
      <c r="IBW32" s="399"/>
      <c r="IBX32" s="399"/>
      <c r="IBY32" s="399"/>
      <c r="IBZ32" s="399"/>
      <c r="ICA32" s="399"/>
      <c r="ICB32" s="399"/>
      <c r="ICC32" s="399"/>
      <c r="ICD32" s="399"/>
      <c r="ICE32" s="399"/>
      <c r="ICF32" s="399"/>
      <c r="ICG32" s="399"/>
      <c r="ICH32" s="399"/>
      <c r="ICI32" s="399"/>
      <c r="ICJ32" s="399"/>
      <c r="ICK32" s="399"/>
      <c r="ICL32" s="399"/>
      <c r="ICM32" s="399"/>
      <c r="ICN32" s="399"/>
      <c r="ICO32" s="399"/>
      <c r="ICP32" s="399"/>
      <c r="ICQ32" s="399"/>
      <c r="ICR32" s="399"/>
      <c r="ICS32" s="399"/>
      <c r="ICT32" s="399"/>
      <c r="ICU32" s="399"/>
      <c r="ICV32" s="399"/>
      <c r="ICW32" s="399"/>
      <c r="ICX32" s="399"/>
      <c r="ICY32" s="399"/>
      <c r="ICZ32" s="399"/>
      <c r="IDA32" s="399"/>
      <c r="IDB32" s="399"/>
      <c r="IDC32" s="399"/>
      <c r="IDD32" s="399"/>
      <c r="IDE32" s="399"/>
      <c r="IDF32" s="399"/>
      <c r="IDG32" s="399"/>
      <c r="IDH32" s="399"/>
      <c r="IDI32" s="399"/>
      <c r="IDJ32" s="399"/>
      <c r="IDK32" s="399"/>
      <c r="IDL32" s="399"/>
      <c r="IDM32" s="399"/>
      <c r="IDN32" s="399"/>
      <c r="IDO32" s="399"/>
      <c r="IDP32" s="399"/>
      <c r="IDQ32" s="399"/>
      <c r="IDR32" s="399"/>
      <c r="IDS32" s="399"/>
      <c r="IDT32" s="399"/>
      <c r="IDU32" s="399"/>
      <c r="IDV32" s="399"/>
      <c r="IDW32" s="399"/>
      <c r="IDX32" s="399"/>
      <c r="IDY32" s="399"/>
      <c r="IDZ32" s="399"/>
      <c r="IEA32" s="399"/>
      <c r="IEB32" s="399"/>
      <c r="IEC32" s="399"/>
      <c r="IED32" s="399"/>
      <c r="IEE32" s="399"/>
      <c r="IEF32" s="399"/>
      <c r="IEG32" s="399"/>
      <c r="IEH32" s="399"/>
      <c r="IEI32" s="399"/>
      <c r="IEJ32" s="399"/>
      <c r="IEK32" s="399"/>
      <c r="IEL32" s="399"/>
      <c r="IEM32" s="399"/>
      <c r="IEN32" s="399"/>
      <c r="IEO32" s="399"/>
      <c r="IEP32" s="399"/>
      <c r="IEQ32" s="399"/>
      <c r="IER32" s="399"/>
      <c r="IES32" s="399"/>
      <c r="IET32" s="399"/>
      <c r="IEU32" s="399"/>
      <c r="IEV32" s="399"/>
      <c r="IEW32" s="399"/>
      <c r="IEX32" s="399"/>
      <c r="IEY32" s="399"/>
      <c r="IEZ32" s="399"/>
      <c r="IFA32" s="399"/>
      <c r="IFB32" s="399"/>
      <c r="IFC32" s="399"/>
      <c r="IFD32" s="399"/>
      <c r="IFE32" s="399"/>
      <c r="IFF32" s="399"/>
      <c r="IFG32" s="399"/>
      <c r="IFH32" s="399"/>
      <c r="IFI32" s="399"/>
      <c r="IFJ32" s="399"/>
      <c r="IFK32" s="399"/>
      <c r="IFL32" s="399"/>
      <c r="IFM32" s="399"/>
      <c r="IFN32" s="399"/>
      <c r="IFO32" s="399"/>
      <c r="IFP32" s="399"/>
      <c r="IFQ32" s="399"/>
      <c r="IFR32" s="399"/>
      <c r="IFS32" s="399"/>
      <c r="IFT32" s="399"/>
      <c r="IFU32" s="399"/>
      <c r="IFV32" s="399"/>
      <c r="IFW32" s="399"/>
      <c r="IFX32" s="399"/>
      <c r="IFY32" s="399"/>
      <c r="IFZ32" s="399"/>
      <c r="IGA32" s="399"/>
      <c r="IGB32" s="399"/>
      <c r="IGC32" s="399"/>
      <c r="IGD32" s="399"/>
      <c r="IGE32" s="399"/>
      <c r="IGF32" s="399"/>
      <c r="IGG32" s="399"/>
      <c r="IGH32" s="399"/>
      <c r="IGI32" s="399"/>
      <c r="IGJ32" s="399"/>
      <c r="IGK32" s="399"/>
      <c r="IGL32" s="399"/>
      <c r="IGM32" s="399"/>
      <c r="IGN32" s="399"/>
      <c r="IGO32" s="399"/>
      <c r="IGP32" s="399"/>
      <c r="IGQ32" s="399"/>
      <c r="IGR32" s="399"/>
      <c r="IGS32" s="399"/>
      <c r="IGT32" s="399"/>
      <c r="IGU32" s="399"/>
      <c r="IGV32" s="399"/>
      <c r="IGW32" s="399"/>
      <c r="IGX32" s="399"/>
      <c r="IGY32" s="399"/>
      <c r="IGZ32" s="399"/>
      <c r="IHA32" s="399"/>
      <c r="IHB32" s="399"/>
      <c r="IHC32" s="399"/>
      <c r="IHD32" s="399"/>
      <c r="IHE32" s="399"/>
      <c r="IHF32" s="399"/>
      <c r="IHG32" s="399"/>
      <c r="IHH32" s="399"/>
      <c r="IHI32" s="399"/>
      <c r="IHJ32" s="399"/>
      <c r="IHK32" s="399"/>
      <c r="IHL32" s="399"/>
      <c r="IHM32" s="399"/>
      <c r="IHN32" s="399"/>
      <c r="IHO32" s="399"/>
      <c r="IHP32" s="399"/>
      <c r="IHQ32" s="399"/>
      <c r="IHR32" s="399"/>
      <c r="IHS32" s="399"/>
      <c r="IHT32" s="399"/>
      <c r="IHU32" s="399"/>
      <c r="IHV32" s="399"/>
      <c r="IHW32" s="399"/>
      <c r="IHX32" s="399"/>
      <c r="IHY32" s="399"/>
      <c r="IHZ32" s="399"/>
      <c r="IIA32" s="399"/>
      <c r="IIB32" s="399"/>
      <c r="IIC32" s="399"/>
      <c r="IID32" s="399"/>
      <c r="IIE32" s="399"/>
      <c r="IIF32" s="399"/>
      <c r="IIG32" s="399"/>
      <c r="IIH32" s="399"/>
      <c r="III32" s="399"/>
      <c r="IIJ32" s="399"/>
      <c r="IIK32" s="399"/>
      <c r="IIL32" s="399"/>
      <c r="IIM32" s="399"/>
      <c r="IIN32" s="399"/>
      <c r="IIO32" s="399"/>
      <c r="IIP32" s="399"/>
      <c r="IIQ32" s="399"/>
      <c r="IIR32" s="399"/>
      <c r="IIS32" s="399"/>
      <c r="IIT32" s="399"/>
      <c r="IIU32" s="399"/>
      <c r="IIV32" s="399"/>
      <c r="IIW32" s="399"/>
      <c r="IIX32" s="399"/>
      <c r="IIY32" s="399"/>
      <c r="IIZ32" s="399"/>
      <c r="IJA32" s="399"/>
      <c r="IJB32" s="399"/>
      <c r="IJC32" s="399"/>
      <c r="IJD32" s="399"/>
      <c r="IJE32" s="399"/>
      <c r="IJF32" s="399"/>
      <c r="IJG32" s="399"/>
      <c r="IJH32" s="399"/>
      <c r="IJI32" s="399"/>
      <c r="IJJ32" s="399"/>
      <c r="IJK32" s="399"/>
      <c r="IJL32" s="399"/>
      <c r="IJM32" s="399"/>
      <c r="IJN32" s="399"/>
      <c r="IJO32" s="399"/>
      <c r="IJP32" s="399"/>
      <c r="IJQ32" s="399"/>
      <c r="IJR32" s="399"/>
      <c r="IJS32" s="399"/>
      <c r="IJT32" s="399"/>
      <c r="IJU32" s="399"/>
      <c r="IJV32" s="399"/>
      <c r="IJW32" s="399"/>
      <c r="IJX32" s="399"/>
      <c r="IJY32" s="399"/>
      <c r="IJZ32" s="399"/>
      <c r="IKA32" s="399"/>
      <c r="IKB32" s="399"/>
      <c r="IKC32" s="399"/>
      <c r="IKD32" s="399"/>
      <c r="IKE32" s="399"/>
      <c r="IKF32" s="399"/>
      <c r="IKG32" s="399"/>
      <c r="IKH32" s="399"/>
      <c r="IKI32" s="399"/>
      <c r="IKJ32" s="399"/>
      <c r="IKK32" s="399"/>
      <c r="IKL32" s="399"/>
      <c r="IKM32" s="399"/>
      <c r="IKN32" s="399"/>
      <c r="IKO32" s="399"/>
      <c r="IKP32" s="399"/>
      <c r="IKQ32" s="399"/>
      <c r="IKR32" s="399"/>
      <c r="IKS32" s="399"/>
      <c r="IKT32" s="399"/>
      <c r="IKU32" s="399"/>
      <c r="IKV32" s="399"/>
      <c r="IKW32" s="399"/>
      <c r="IKX32" s="399"/>
      <c r="IKY32" s="399"/>
      <c r="IKZ32" s="399"/>
      <c r="ILA32" s="399"/>
      <c r="ILB32" s="399"/>
      <c r="ILC32" s="399"/>
      <c r="ILD32" s="399"/>
      <c r="ILE32" s="399"/>
      <c r="ILF32" s="399"/>
      <c r="ILG32" s="399"/>
      <c r="ILH32" s="399"/>
      <c r="ILI32" s="399"/>
      <c r="ILJ32" s="399"/>
      <c r="ILK32" s="399"/>
      <c r="ILL32" s="399"/>
      <c r="ILM32" s="399"/>
      <c r="ILN32" s="399"/>
      <c r="ILO32" s="399"/>
      <c r="ILP32" s="399"/>
      <c r="ILQ32" s="399"/>
      <c r="ILR32" s="399"/>
      <c r="ILS32" s="399"/>
      <c r="ILT32" s="399"/>
      <c r="ILU32" s="399"/>
      <c r="ILV32" s="399"/>
      <c r="ILW32" s="399"/>
      <c r="ILX32" s="399"/>
      <c r="ILY32" s="399"/>
      <c r="ILZ32" s="399"/>
      <c r="IMA32" s="399"/>
      <c r="IMB32" s="399"/>
      <c r="IMC32" s="399"/>
      <c r="IMD32" s="399"/>
      <c r="IME32" s="399"/>
      <c r="IMF32" s="399"/>
      <c r="IMG32" s="399"/>
      <c r="IMH32" s="399"/>
      <c r="IMI32" s="399"/>
      <c r="IMJ32" s="399"/>
      <c r="IMK32" s="399"/>
      <c r="IML32" s="399"/>
      <c r="IMM32" s="399"/>
      <c r="IMN32" s="399"/>
      <c r="IMO32" s="399"/>
      <c r="IMP32" s="399"/>
      <c r="IMQ32" s="399"/>
      <c r="IMR32" s="399"/>
      <c r="IMS32" s="399"/>
      <c r="IMT32" s="399"/>
      <c r="IMU32" s="399"/>
      <c r="IMV32" s="399"/>
      <c r="IMW32" s="399"/>
      <c r="IMX32" s="399"/>
      <c r="IMY32" s="399"/>
      <c r="IMZ32" s="399"/>
      <c r="INA32" s="399"/>
      <c r="INB32" s="399"/>
      <c r="INC32" s="399"/>
      <c r="IND32" s="399"/>
      <c r="INE32" s="399"/>
      <c r="INF32" s="399"/>
      <c r="ING32" s="399"/>
      <c r="INH32" s="399"/>
      <c r="INI32" s="399"/>
      <c r="INJ32" s="399"/>
      <c r="INK32" s="399"/>
      <c r="INL32" s="399"/>
      <c r="INM32" s="399"/>
      <c r="INN32" s="399"/>
      <c r="INO32" s="399"/>
      <c r="INP32" s="399"/>
      <c r="INQ32" s="399"/>
      <c r="INR32" s="399"/>
      <c r="INS32" s="399"/>
      <c r="INT32" s="399"/>
      <c r="INU32" s="399"/>
      <c r="INV32" s="399"/>
      <c r="INW32" s="399"/>
      <c r="INX32" s="399"/>
      <c r="INY32" s="399"/>
      <c r="INZ32" s="399"/>
      <c r="IOA32" s="399"/>
      <c r="IOB32" s="399"/>
      <c r="IOC32" s="399"/>
      <c r="IOD32" s="399"/>
      <c r="IOE32" s="399"/>
      <c r="IOF32" s="399"/>
      <c r="IOG32" s="399"/>
      <c r="IOH32" s="399"/>
      <c r="IOI32" s="399"/>
      <c r="IOJ32" s="399"/>
      <c r="IOK32" s="399"/>
      <c r="IOL32" s="399"/>
      <c r="IOM32" s="399"/>
      <c r="ION32" s="399"/>
      <c r="IOO32" s="399"/>
      <c r="IOP32" s="399"/>
      <c r="IOQ32" s="399"/>
      <c r="IOR32" s="399"/>
      <c r="IOS32" s="399"/>
      <c r="IOT32" s="399"/>
      <c r="IOU32" s="399"/>
      <c r="IOV32" s="399"/>
      <c r="IOW32" s="399"/>
      <c r="IOX32" s="399"/>
      <c r="IOY32" s="399"/>
      <c r="IOZ32" s="399"/>
      <c r="IPA32" s="399"/>
      <c r="IPB32" s="399"/>
      <c r="IPC32" s="399"/>
      <c r="IPD32" s="399"/>
      <c r="IPE32" s="399"/>
      <c r="IPF32" s="399"/>
      <c r="IPG32" s="399"/>
      <c r="IPH32" s="399"/>
      <c r="IPI32" s="399"/>
      <c r="IPJ32" s="399"/>
      <c r="IPK32" s="399"/>
      <c r="IPL32" s="399"/>
      <c r="IPM32" s="399"/>
      <c r="IPN32" s="399"/>
      <c r="IPO32" s="399"/>
      <c r="IPP32" s="399"/>
      <c r="IPQ32" s="399"/>
      <c r="IPR32" s="399"/>
      <c r="IPS32" s="399"/>
      <c r="IPT32" s="399"/>
      <c r="IPU32" s="399"/>
      <c r="IPV32" s="399"/>
      <c r="IPW32" s="399"/>
      <c r="IPX32" s="399"/>
      <c r="IPY32" s="399"/>
      <c r="IPZ32" s="399"/>
      <c r="IQA32" s="399"/>
      <c r="IQB32" s="399"/>
      <c r="IQC32" s="399"/>
      <c r="IQD32" s="399"/>
      <c r="IQE32" s="399"/>
      <c r="IQF32" s="399"/>
      <c r="IQG32" s="399"/>
      <c r="IQH32" s="399"/>
      <c r="IQI32" s="399"/>
      <c r="IQJ32" s="399"/>
      <c r="IQK32" s="399"/>
      <c r="IQL32" s="399"/>
      <c r="IQM32" s="399"/>
      <c r="IQN32" s="399"/>
      <c r="IQO32" s="399"/>
      <c r="IQP32" s="399"/>
      <c r="IQQ32" s="399"/>
      <c r="IQR32" s="399"/>
      <c r="IQS32" s="399"/>
      <c r="IQT32" s="399"/>
      <c r="IQU32" s="399"/>
      <c r="IQV32" s="399"/>
      <c r="IQW32" s="399"/>
      <c r="IQX32" s="399"/>
      <c r="IQY32" s="399"/>
      <c r="IQZ32" s="399"/>
      <c r="IRA32" s="399"/>
      <c r="IRB32" s="399"/>
      <c r="IRC32" s="399"/>
      <c r="IRD32" s="399"/>
      <c r="IRE32" s="399"/>
      <c r="IRF32" s="399"/>
      <c r="IRG32" s="399"/>
      <c r="IRH32" s="399"/>
      <c r="IRI32" s="399"/>
      <c r="IRJ32" s="399"/>
      <c r="IRK32" s="399"/>
      <c r="IRL32" s="399"/>
      <c r="IRM32" s="399"/>
      <c r="IRN32" s="399"/>
      <c r="IRO32" s="399"/>
      <c r="IRP32" s="399"/>
      <c r="IRQ32" s="399"/>
      <c r="IRR32" s="399"/>
      <c r="IRS32" s="399"/>
      <c r="IRT32" s="399"/>
      <c r="IRU32" s="399"/>
      <c r="IRV32" s="399"/>
      <c r="IRW32" s="399"/>
      <c r="IRX32" s="399"/>
      <c r="IRY32" s="399"/>
      <c r="IRZ32" s="399"/>
      <c r="ISA32" s="399"/>
      <c r="ISB32" s="399"/>
      <c r="ISC32" s="399"/>
      <c r="ISD32" s="399"/>
      <c r="ISE32" s="399"/>
      <c r="ISF32" s="399"/>
      <c r="ISG32" s="399"/>
      <c r="ISH32" s="399"/>
      <c r="ISI32" s="399"/>
      <c r="ISJ32" s="399"/>
      <c r="ISK32" s="399"/>
      <c r="ISL32" s="399"/>
      <c r="ISM32" s="399"/>
      <c r="ISN32" s="399"/>
      <c r="ISO32" s="399"/>
      <c r="ISP32" s="399"/>
      <c r="ISQ32" s="399"/>
      <c r="ISR32" s="399"/>
      <c r="ISS32" s="399"/>
      <c r="IST32" s="399"/>
      <c r="ISU32" s="399"/>
      <c r="ISV32" s="399"/>
      <c r="ISW32" s="399"/>
      <c r="ISX32" s="399"/>
      <c r="ISY32" s="399"/>
      <c r="ISZ32" s="399"/>
      <c r="ITA32" s="399"/>
      <c r="ITB32" s="399"/>
      <c r="ITC32" s="399"/>
      <c r="ITD32" s="399"/>
      <c r="ITE32" s="399"/>
      <c r="ITF32" s="399"/>
      <c r="ITG32" s="399"/>
      <c r="ITH32" s="399"/>
      <c r="ITI32" s="399"/>
      <c r="ITJ32" s="399"/>
      <c r="ITK32" s="399"/>
      <c r="ITL32" s="399"/>
      <c r="ITM32" s="399"/>
      <c r="ITN32" s="399"/>
      <c r="ITO32" s="399"/>
      <c r="ITP32" s="399"/>
      <c r="ITQ32" s="399"/>
      <c r="ITR32" s="399"/>
      <c r="ITS32" s="399"/>
      <c r="ITT32" s="399"/>
      <c r="ITU32" s="399"/>
      <c r="ITV32" s="399"/>
      <c r="ITW32" s="399"/>
      <c r="ITX32" s="399"/>
      <c r="ITY32" s="399"/>
      <c r="ITZ32" s="399"/>
      <c r="IUA32" s="399"/>
      <c r="IUB32" s="399"/>
      <c r="IUC32" s="399"/>
      <c r="IUD32" s="399"/>
      <c r="IUE32" s="399"/>
      <c r="IUF32" s="399"/>
      <c r="IUG32" s="399"/>
      <c r="IUH32" s="399"/>
      <c r="IUI32" s="399"/>
      <c r="IUJ32" s="399"/>
      <c r="IUK32" s="399"/>
      <c r="IUL32" s="399"/>
      <c r="IUM32" s="399"/>
      <c r="IUN32" s="399"/>
      <c r="IUO32" s="399"/>
      <c r="IUP32" s="399"/>
      <c r="IUQ32" s="399"/>
      <c r="IUR32" s="399"/>
      <c r="IUS32" s="399"/>
      <c r="IUT32" s="399"/>
      <c r="IUU32" s="399"/>
      <c r="IUV32" s="399"/>
      <c r="IUW32" s="399"/>
      <c r="IUX32" s="399"/>
      <c r="IUY32" s="399"/>
      <c r="IUZ32" s="399"/>
      <c r="IVA32" s="399"/>
      <c r="IVB32" s="399"/>
      <c r="IVC32" s="399"/>
      <c r="IVD32" s="399"/>
      <c r="IVE32" s="399"/>
      <c r="IVF32" s="399"/>
      <c r="IVG32" s="399"/>
      <c r="IVH32" s="399"/>
      <c r="IVI32" s="399"/>
      <c r="IVJ32" s="399"/>
      <c r="IVK32" s="399"/>
      <c r="IVL32" s="399"/>
      <c r="IVM32" s="399"/>
      <c r="IVN32" s="399"/>
      <c r="IVO32" s="399"/>
      <c r="IVP32" s="399"/>
      <c r="IVQ32" s="399"/>
      <c r="IVR32" s="399"/>
      <c r="IVS32" s="399"/>
      <c r="IVT32" s="399"/>
      <c r="IVU32" s="399"/>
      <c r="IVV32" s="399"/>
      <c r="IVW32" s="399"/>
      <c r="IVX32" s="399"/>
      <c r="IVY32" s="399"/>
      <c r="IVZ32" s="399"/>
      <c r="IWA32" s="399"/>
      <c r="IWB32" s="399"/>
      <c r="IWC32" s="399"/>
      <c r="IWD32" s="399"/>
      <c r="IWE32" s="399"/>
      <c r="IWF32" s="399"/>
      <c r="IWG32" s="399"/>
      <c r="IWH32" s="399"/>
      <c r="IWI32" s="399"/>
      <c r="IWJ32" s="399"/>
      <c r="IWK32" s="399"/>
      <c r="IWL32" s="399"/>
      <c r="IWM32" s="399"/>
      <c r="IWN32" s="399"/>
      <c r="IWO32" s="399"/>
      <c r="IWP32" s="399"/>
      <c r="IWQ32" s="399"/>
      <c r="IWR32" s="399"/>
      <c r="IWS32" s="399"/>
      <c r="IWT32" s="399"/>
      <c r="IWU32" s="399"/>
      <c r="IWV32" s="399"/>
      <c r="IWW32" s="399"/>
      <c r="IWX32" s="399"/>
      <c r="IWY32" s="399"/>
      <c r="IWZ32" s="399"/>
      <c r="IXA32" s="399"/>
      <c r="IXB32" s="399"/>
      <c r="IXC32" s="399"/>
      <c r="IXD32" s="399"/>
      <c r="IXE32" s="399"/>
      <c r="IXF32" s="399"/>
      <c r="IXG32" s="399"/>
      <c r="IXH32" s="399"/>
      <c r="IXI32" s="399"/>
      <c r="IXJ32" s="399"/>
      <c r="IXK32" s="399"/>
      <c r="IXL32" s="399"/>
      <c r="IXM32" s="399"/>
      <c r="IXN32" s="399"/>
      <c r="IXO32" s="399"/>
      <c r="IXP32" s="399"/>
      <c r="IXQ32" s="399"/>
      <c r="IXR32" s="399"/>
      <c r="IXS32" s="399"/>
      <c r="IXT32" s="399"/>
      <c r="IXU32" s="399"/>
      <c r="IXV32" s="399"/>
      <c r="IXW32" s="399"/>
      <c r="IXX32" s="399"/>
      <c r="IXY32" s="399"/>
      <c r="IXZ32" s="399"/>
      <c r="IYA32" s="399"/>
      <c r="IYB32" s="399"/>
      <c r="IYC32" s="399"/>
      <c r="IYD32" s="399"/>
      <c r="IYE32" s="399"/>
      <c r="IYF32" s="399"/>
      <c r="IYG32" s="399"/>
      <c r="IYH32" s="399"/>
      <c r="IYI32" s="399"/>
      <c r="IYJ32" s="399"/>
      <c r="IYK32" s="399"/>
      <c r="IYL32" s="399"/>
      <c r="IYM32" s="399"/>
      <c r="IYN32" s="399"/>
      <c r="IYO32" s="399"/>
      <c r="IYP32" s="399"/>
      <c r="IYQ32" s="399"/>
      <c r="IYR32" s="399"/>
      <c r="IYS32" s="399"/>
      <c r="IYT32" s="399"/>
      <c r="IYU32" s="399"/>
      <c r="IYV32" s="399"/>
      <c r="IYW32" s="399"/>
      <c r="IYX32" s="399"/>
      <c r="IYY32" s="399"/>
      <c r="IYZ32" s="399"/>
      <c r="IZA32" s="399"/>
      <c r="IZB32" s="399"/>
      <c r="IZC32" s="399"/>
      <c r="IZD32" s="399"/>
      <c r="IZE32" s="399"/>
      <c r="IZF32" s="399"/>
      <c r="IZG32" s="399"/>
      <c r="IZH32" s="399"/>
      <c r="IZI32" s="399"/>
      <c r="IZJ32" s="399"/>
      <c r="IZK32" s="399"/>
      <c r="IZL32" s="399"/>
      <c r="IZM32" s="399"/>
      <c r="IZN32" s="399"/>
      <c r="IZO32" s="399"/>
      <c r="IZP32" s="399"/>
      <c r="IZQ32" s="399"/>
      <c r="IZR32" s="399"/>
      <c r="IZS32" s="399"/>
      <c r="IZT32" s="399"/>
      <c r="IZU32" s="399"/>
      <c r="IZV32" s="399"/>
      <c r="IZW32" s="399"/>
      <c r="IZX32" s="399"/>
      <c r="IZY32" s="399"/>
      <c r="IZZ32" s="399"/>
      <c r="JAA32" s="399"/>
      <c r="JAB32" s="399"/>
      <c r="JAC32" s="399"/>
      <c r="JAD32" s="399"/>
      <c r="JAE32" s="399"/>
      <c r="JAF32" s="399"/>
      <c r="JAG32" s="399"/>
      <c r="JAH32" s="399"/>
      <c r="JAI32" s="399"/>
      <c r="JAJ32" s="399"/>
      <c r="JAK32" s="399"/>
      <c r="JAL32" s="399"/>
      <c r="JAM32" s="399"/>
      <c r="JAN32" s="399"/>
      <c r="JAO32" s="399"/>
      <c r="JAP32" s="399"/>
      <c r="JAQ32" s="399"/>
      <c r="JAR32" s="399"/>
      <c r="JAS32" s="399"/>
      <c r="JAT32" s="399"/>
      <c r="JAU32" s="399"/>
      <c r="JAV32" s="399"/>
      <c r="JAW32" s="399"/>
      <c r="JAX32" s="399"/>
      <c r="JAY32" s="399"/>
      <c r="JAZ32" s="399"/>
      <c r="JBA32" s="399"/>
      <c r="JBB32" s="399"/>
      <c r="JBC32" s="399"/>
      <c r="JBD32" s="399"/>
      <c r="JBE32" s="399"/>
      <c r="JBF32" s="399"/>
      <c r="JBG32" s="399"/>
      <c r="JBH32" s="399"/>
      <c r="JBI32" s="399"/>
      <c r="JBJ32" s="399"/>
      <c r="JBK32" s="399"/>
      <c r="JBL32" s="399"/>
      <c r="JBM32" s="399"/>
      <c r="JBN32" s="399"/>
      <c r="JBO32" s="399"/>
      <c r="JBP32" s="399"/>
      <c r="JBQ32" s="399"/>
      <c r="JBR32" s="399"/>
      <c r="JBS32" s="399"/>
      <c r="JBT32" s="399"/>
      <c r="JBU32" s="399"/>
      <c r="JBV32" s="399"/>
      <c r="JBW32" s="399"/>
      <c r="JBX32" s="399"/>
      <c r="JBY32" s="399"/>
      <c r="JBZ32" s="399"/>
      <c r="JCA32" s="399"/>
      <c r="JCB32" s="399"/>
      <c r="JCC32" s="399"/>
      <c r="JCD32" s="399"/>
      <c r="JCE32" s="399"/>
      <c r="JCF32" s="399"/>
      <c r="JCG32" s="399"/>
      <c r="JCH32" s="399"/>
      <c r="JCI32" s="399"/>
      <c r="JCJ32" s="399"/>
      <c r="JCK32" s="399"/>
      <c r="JCL32" s="399"/>
      <c r="JCM32" s="399"/>
      <c r="JCN32" s="399"/>
      <c r="JCO32" s="399"/>
      <c r="JCP32" s="399"/>
      <c r="JCQ32" s="399"/>
      <c r="JCR32" s="399"/>
      <c r="JCS32" s="399"/>
      <c r="JCT32" s="399"/>
      <c r="JCU32" s="399"/>
      <c r="JCV32" s="399"/>
      <c r="JCW32" s="399"/>
      <c r="JCX32" s="399"/>
      <c r="JCY32" s="399"/>
      <c r="JCZ32" s="399"/>
      <c r="JDA32" s="399"/>
      <c r="JDB32" s="399"/>
      <c r="JDC32" s="399"/>
      <c r="JDD32" s="399"/>
      <c r="JDE32" s="399"/>
      <c r="JDF32" s="399"/>
      <c r="JDG32" s="399"/>
      <c r="JDH32" s="399"/>
      <c r="JDI32" s="399"/>
      <c r="JDJ32" s="399"/>
      <c r="JDK32" s="399"/>
      <c r="JDL32" s="399"/>
      <c r="JDM32" s="399"/>
      <c r="JDN32" s="399"/>
      <c r="JDO32" s="399"/>
      <c r="JDP32" s="399"/>
      <c r="JDQ32" s="399"/>
      <c r="JDR32" s="399"/>
      <c r="JDS32" s="399"/>
      <c r="JDT32" s="399"/>
      <c r="JDU32" s="399"/>
      <c r="JDV32" s="399"/>
      <c r="JDW32" s="399"/>
      <c r="JDX32" s="399"/>
      <c r="JDY32" s="399"/>
      <c r="JDZ32" s="399"/>
      <c r="JEA32" s="399"/>
      <c r="JEB32" s="399"/>
      <c r="JEC32" s="399"/>
      <c r="JED32" s="399"/>
      <c r="JEE32" s="399"/>
      <c r="JEF32" s="399"/>
      <c r="JEG32" s="399"/>
      <c r="JEH32" s="399"/>
      <c r="JEI32" s="399"/>
      <c r="JEJ32" s="399"/>
      <c r="JEK32" s="399"/>
      <c r="JEL32" s="399"/>
      <c r="JEM32" s="399"/>
      <c r="JEN32" s="399"/>
      <c r="JEO32" s="399"/>
      <c r="JEP32" s="399"/>
      <c r="JEQ32" s="399"/>
      <c r="JER32" s="399"/>
      <c r="JES32" s="399"/>
      <c r="JET32" s="399"/>
      <c r="JEU32" s="399"/>
      <c r="JEV32" s="399"/>
      <c r="JEW32" s="399"/>
      <c r="JEX32" s="399"/>
      <c r="JEY32" s="399"/>
      <c r="JEZ32" s="399"/>
      <c r="JFA32" s="399"/>
      <c r="JFB32" s="399"/>
      <c r="JFC32" s="399"/>
      <c r="JFD32" s="399"/>
      <c r="JFE32" s="399"/>
      <c r="JFF32" s="399"/>
      <c r="JFG32" s="399"/>
      <c r="JFH32" s="399"/>
      <c r="JFI32" s="399"/>
      <c r="JFJ32" s="399"/>
      <c r="JFK32" s="399"/>
      <c r="JFL32" s="399"/>
      <c r="JFM32" s="399"/>
      <c r="JFN32" s="399"/>
      <c r="JFO32" s="399"/>
      <c r="JFP32" s="399"/>
      <c r="JFQ32" s="399"/>
      <c r="JFR32" s="399"/>
      <c r="JFS32" s="399"/>
      <c r="JFT32" s="399"/>
      <c r="JFU32" s="399"/>
      <c r="JFV32" s="399"/>
      <c r="JFW32" s="399"/>
      <c r="JFX32" s="399"/>
      <c r="JFY32" s="399"/>
      <c r="JFZ32" s="399"/>
      <c r="JGA32" s="399"/>
      <c r="JGB32" s="399"/>
      <c r="JGC32" s="399"/>
      <c r="JGD32" s="399"/>
      <c r="JGE32" s="399"/>
      <c r="JGF32" s="399"/>
      <c r="JGG32" s="399"/>
      <c r="JGH32" s="399"/>
      <c r="JGI32" s="399"/>
      <c r="JGJ32" s="399"/>
      <c r="JGK32" s="399"/>
      <c r="JGL32" s="399"/>
      <c r="JGM32" s="399"/>
      <c r="JGN32" s="399"/>
      <c r="JGO32" s="399"/>
      <c r="JGP32" s="399"/>
      <c r="JGQ32" s="399"/>
      <c r="JGR32" s="399"/>
      <c r="JGS32" s="399"/>
      <c r="JGT32" s="399"/>
      <c r="JGU32" s="399"/>
      <c r="JGV32" s="399"/>
      <c r="JGW32" s="399"/>
      <c r="JGX32" s="399"/>
      <c r="JGY32" s="399"/>
      <c r="JGZ32" s="399"/>
      <c r="JHA32" s="399"/>
      <c r="JHB32" s="399"/>
      <c r="JHC32" s="399"/>
      <c r="JHD32" s="399"/>
      <c r="JHE32" s="399"/>
      <c r="JHF32" s="399"/>
      <c r="JHG32" s="399"/>
      <c r="JHH32" s="399"/>
      <c r="JHI32" s="399"/>
      <c r="JHJ32" s="399"/>
      <c r="JHK32" s="399"/>
      <c r="JHL32" s="399"/>
      <c r="JHM32" s="399"/>
      <c r="JHN32" s="399"/>
      <c r="JHO32" s="399"/>
      <c r="JHP32" s="399"/>
      <c r="JHQ32" s="399"/>
      <c r="JHR32" s="399"/>
      <c r="JHS32" s="399"/>
      <c r="JHT32" s="399"/>
      <c r="JHU32" s="399"/>
      <c r="JHV32" s="399"/>
      <c r="JHW32" s="399"/>
      <c r="JHX32" s="399"/>
      <c r="JHY32" s="399"/>
      <c r="JHZ32" s="399"/>
      <c r="JIA32" s="399"/>
      <c r="JIB32" s="399"/>
      <c r="JIC32" s="399"/>
      <c r="JID32" s="399"/>
      <c r="JIE32" s="399"/>
      <c r="JIF32" s="399"/>
      <c r="JIG32" s="399"/>
      <c r="JIH32" s="399"/>
      <c r="JII32" s="399"/>
      <c r="JIJ32" s="399"/>
      <c r="JIK32" s="399"/>
      <c r="JIL32" s="399"/>
      <c r="JIM32" s="399"/>
      <c r="JIN32" s="399"/>
      <c r="JIO32" s="399"/>
      <c r="JIP32" s="399"/>
      <c r="JIQ32" s="399"/>
      <c r="JIR32" s="399"/>
      <c r="JIS32" s="399"/>
      <c r="JIT32" s="399"/>
      <c r="JIU32" s="399"/>
      <c r="JIV32" s="399"/>
      <c r="JIW32" s="399"/>
      <c r="JIX32" s="399"/>
      <c r="JIY32" s="399"/>
      <c r="JIZ32" s="399"/>
      <c r="JJA32" s="399"/>
      <c r="JJB32" s="399"/>
      <c r="JJC32" s="399"/>
      <c r="JJD32" s="399"/>
      <c r="JJE32" s="399"/>
      <c r="JJF32" s="399"/>
      <c r="JJG32" s="399"/>
      <c r="JJH32" s="399"/>
      <c r="JJI32" s="399"/>
      <c r="JJJ32" s="399"/>
      <c r="JJK32" s="399"/>
      <c r="JJL32" s="399"/>
      <c r="JJM32" s="399"/>
      <c r="JJN32" s="399"/>
      <c r="JJO32" s="399"/>
      <c r="JJP32" s="399"/>
      <c r="JJQ32" s="399"/>
      <c r="JJR32" s="399"/>
      <c r="JJS32" s="399"/>
      <c r="JJT32" s="399"/>
      <c r="JJU32" s="399"/>
      <c r="JJV32" s="399"/>
      <c r="JJW32" s="399"/>
      <c r="JJX32" s="399"/>
      <c r="JJY32" s="399"/>
      <c r="JJZ32" s="399"/>
      <c r="JKA32" s="399"/>
      <c r="JKB32" s="399"/>
      <c r="JKC32" s="399"/>
      <c r="JKD32" s="399"/>
      <c r="JKE32" s="399"/>
      <c r="JKF32" s="399"/>
      <c r="JKG32" s="399"/>
      <c r="JKH32" s="399"/>
      <c r="JKI32" s="399"/>
      <c r="JKJ32" s="399"/>
      <c r="JKK32" s="399"/>
      <c r="JKL32" s="399"/>
      <c r="JKM32" s="399"/>
      <c r="JKN32" s="399"/>
      <c r="JKO32" s="399"/>
      <c r="JKP32" s="399"/>
      <c r="JKQ32" s="399"/>
      <c r="JKR32" s="399"/>
      <c r="JKS32" s="399"/>
      <c r="JKT32" s="399"/>
      <c r="JKU32" s="399"/>
      <c r="JKV32" s="399"/>
      <c r="JKW32" s="399"/>
      <c r="JKX32" s="399"/>
      <c r="JKY32" s="399"/>
      <c r="JKZ32" s="399"/>
      <c r="JLA32" s="399"/>
      <c r="JLB32" s="399"/>
      <c r="JLC32" s="399"/>
      <c r="JLD32" s="399"/>
      <c r="JLE32" s="399"/>
      <c r="JLF32" s="399"/>
      <c r="JLG32" s="399"/>
      <c r="JLH32" s="399"/>
      <c r="JLI32" s="399"/>
      <c r="JLJ32" s="399"/>
      <c r="JLK32" s="399"/>
      <c r="JLL32" s="399"/>
      <c r="JLM32" s="399"/>
      <c r="JLN32" s="399"/>
      <c r="JLO32" s="399"/>
      <c r="JLP32" s="399"/>
      <c r="JLQ32" s="399"/>
      <c r="JLR32" s="399"/>
      <c r="JLS32" s="399"/>
      <c r="JLT32" s="399"/>
      <c r="JLU32" s="399"/>
      <c r="JLV32" s="399"/>
      <c r="JLW32" s="399"/>
      <c r="JLX32" s="399"/>
      <c r="JLY32" s="399"/>
      <c r="JLZ32" s="399"/>
      <c r="JMA32" s="399"/>
      <c r="JMB32" s="399"/>
      <c r="JMC32" s="399"/>
      <c r="JMD32" s="399"/>
      <c r="JME32" s="399"/>
      <c r="JMF32" s="399"/>
      <c r="JMG32" s="399"/>
      <c r="JMH32" s="399"/>
      <c r="JMI32" s="399"/>
      <c r="JMJ32" s="399"/>
      <c r="JMK32" s="399"/>
      <c r="JML32" s="399"/>
      <c r="JMM32" s="399"/>
      <c r="JMN32" s="399"/>
      <c r="JMO32" s="399"/>
      <c r="JMP32" s="399"/>
      <c r="JMQ32" s="399"/>
      <c r="JMR32" s="399"/>
      <c r="JMS32" s="399"/>
      <c r="JMT32" s="399"/>
      <c r="JMU32" s="399"/>
      <c r="JMV32" s="399"/>
      <c r="JMW32" s="399"/>
      <c r="JMX32" s="399"/>
      <c r="JMY32" s="399"/>
      <c r="JMZ32" s="399"/>
      <c r="JNA32" s="399"/>
      <c r="JNB32" s="399"/>
      <c r="JNC32" s="399"/>
      <c r="JND32" s="399"/>
      <c r="JNE32" s="399"/>
      <c r="JNF32" s="399"/>
      <c r="JNG32" s="399"/>
      <c r="JNH32" s="399"/>
      <c r="JNI32" s="399"/>
      <c r="JNJ32" s="399"/>
      <c r="JNK32" s="399"/>
      <c r="JNL32" s="399"/>
      <c r="JNM32" s="399"/>
      <c r="JNN32" s="399"/>
      <c r="JNO32" s="399"/>
      <c r="JNP32" s="399"/>
      <c r="JNQ32" s="399"/>
      <c r="JNR32" s="399"/>
      <c r="JNS32" s="399"/>
      <c r="JNT32" s="399"/>
      <c r="JNU32" s="399"/>
      <c r="JNV32" s="399"/>
      <c r="JNW32" s="399"/>
      <c r="JNX32" s="399"/>
      <c r="JNY32" s="399"/>
      <c r="JNZ32" s="399"/>
      <c r="JOA32" s="399"/>
      <c r="JOB32" s="399"/>
      <c r="JOC32" s="399"/>
      <c r="JOD32" s="399"/>
      <c r="JOE32" s="399"/>
      <c r="JOF32" s="399"/>
      <c r="JOG32" s="399"/>
      <c r="JOH32" s="399"/>
      <c r="JOI32" s="399"/>
      <c r="JOJ32" s="399"/>
      <c r="JOK32" s="399"/>
      <c r="JOL32" s="399"/>
      <c r="JOM32" s="399"/>
      <c r="JON32" s="399"/>
      <c r="JOO32" s="399"/>
      <c r="JOP32" s="399"/>
      <c r="JOQ32" s="399"/>
      <c r="JOR32" s="399"/>
      <c r="JOS32" s="399"/>
      <c r="JOT32" s="399"/>
      <c r="JOU32" s="399"/>
      <c r="JOV32" s="399"/>
      <c r="JOW32" s="399"/>
      <c r="JOX32" s="399"/>
      <c r="JOY32" s="399"/>
      <c r="JOZ32" s="399"/>
      <c r="JPA32" s="399"/>
      <c r="JPB32" s="399"/>
      <c r="JPC32" s="399"/>
      <c r="JPD32" s="399"/>
      <c r="JPE32" s="399"/>
      <c r="JPF32" s="399"/>
      <c r="JPG32" s="399"/>
      <c r="JPH32" s="399"/>
      <c r="JPI32" s="399"/>
      <c r="JPJ32" s="399"/>
      <c r="JPK32" s="399"/>
      <c r="JPL32" s="399"/>
      <c r="JPM32" s="399"/>
      <c r="JPN32" s="399"/>
      <c r="JPO32" s="399"/>
      <c r="JPP32" s="399"/>
      <c r="JPQ32" s="399"/>
      <c r="JPR32" s="399"/>
      <c r="JPS32" s="399"/>
      <c r="JPT32" s="399"/>
      <c r="JPU32" s="399"/>
      <c r="JPV32" s="399"/>
      <c r="JPW32" s="399"/>
      <c r="JPX32" s="399"/>
      <c r="JPY32" s="399"/>
      <c r="JPZ32" s="399"/>
      <c r="JQA32" s="399"/>
      <c r="JQB32" s="399"/>
      <c r="JQC32" s="399"/>
      <c r="JQD32" s="399"/>
      <c r="JQE32" s="399"/>
      <c r="JQF32" s="399"/>
      <c r="JQG32" s="399"/>
      <c r="JQH32" s="399"/>
      <c r="JQI32" s="399"/>
      <c r="JQJ32" s="399"/>
      <c r="JQK32" s="399"/>
      <c r="JQL32" s="399"/>
      <c r="JQM32" s="399"/>
      <c r="JQN32" s="399"/>
      <c r="JQO32" s="399"/>
      <c r="JQP32" s="399"/>
      <c r="JQQ32" s="399"/>
      <c r="JQR32" s="399"/>
      <c r="JQS32" s="399"/>
      <c r="JQT32" s="399"/>
      <c r="JQU32" s="399"/>
      <c r="JQV32" s="399"/>
      <c r="JQW32" s="399"/>
      <c r="JQX32" s="399"/>
      <c r="JQY32" s="399"/>
      <c r="JQZ32" s="399"/>
      <c r="JRA32" s="399"/>
      <c r="JRB32" s="399"/>
      <c r="JRC32" s="399"/>
      <c r="JRD32" s="399"/>
      <c r="JRE32" s="399"/>
      <c r="JRF32" s="399"/>
      <c r="JRG32" s="399"/>
      <c r="JRH32" s="399"/>
      <c r="JRI32" s="399"/>
      <c r="JRJ32" s="399"/>
      <c r="JRK32" s="399"/>
      <c r="JRL32" s="399"/>
      <c r="JRM32" s="399"/>
      <c r="JRN32" s="399"/>
      <c r="JRO32" s="399"/>
      <c r="JRP32" s="399"/>
      <c r="JRQ32" s="399"/>
      <c r="JRR32" s="399"/>
      <c r="JRS32" s="399"/>
      <c r="JRT32" s="399"/>
      <c r="JRU32" s="399"/>
      <c r="JRV32" s="399"/>
      <c r="JRW32" s="399"/>
      <c r="JRX32" s="399"/>
      <c r="JRY32" s="399"/>
      <c r="JRZ32" s="399"/>
      <c r="JSA32" s="399"/>
      <c r="JSB32" s="399"/>
      <c r="JSC32" s="399"/>
      <c r="JSD32" s="399"/>
      <c r="JSE32" s="399"/>
      <c r="JSF32" s="399"/>
      <c r="JSG32" s="399"/>
      <c r="JSH32" s="399"/>
      <c r="JSI32" s="399"/>
      <c r="JSJ32" s="399"/>
      <c r="JSK32" s="399"/>
      <c r="JSL32" s="399"/>
      <c r="JSM32" s="399"/>
      <c r="JSN32" s="399"/>
      <c r="JSO32" s="399"/>
      <c r="JSP32" s="399"/>
      <c r="JSQ32" s="399"/>
      <c r="JSR32" s="399"/>
      <c r="JSS32" s="399"/>
      <c r="JST32" s="399"/>
      <c r="JSU32" s="399"/>
      <c r="JSV32" s="399"/>
      <c r="JSW32" s="399"/>
      <c r="JSX32" s="399"/>
      <c r="JSY32" s="399"/>
      <c r="JSZ32" s="399"/>
      <c r="JTA32" s="399"/>
      <c r="JTB32" s="399"/>
      <c r="JTC32" s="399"/>
      <c r="JTD32" s="399"/>
      <c r="JTE32" s="399"/>
      <c r="JTF32" s="399"/>
      <c r="JTG32" s="399"/>
      <c r="JTH32" s="399"/>
      <c r="JTI32" s="399"/>
      <c r="JTJ32" s="399"/>
      <c r="JTK32" s="399"/>
      <c r="JTL32" s="399"/>
      <c r="JTM32" s="399"/>
      <c r="JTN32" s="399"/>
      <c r="JTO32" s="399"/>
      <c r="JTP32" s="399"/>
      <c r="JTQ32" s="399"/>
      <c r="JTR32" s="399"/>
      <c r="JTS32" s="399"/>
      <c r="JTT32" s="399"/>
      <c r="JTU32" s="399"/>
      <c r="JTV32" s="399"/>
      <c r="JTW32" s="399"/>
      <c r="JTX32" s="399"/>
      <c r="JTY32" s="399"/>
      <c r="JTZ32" s="399"/>
      <c r="JUA32" s="399"/>
      <c r="JUB32" s="399"/>
      <c r="JUC32" s="399"/>
      <c r="JUD32" s="399"/>
      <c r="JUE32" s="399"/>
      <c r="JUF32" s="399"/>
      <c r="JUG32" s="399"/>
      <c r="JUH32" s="399"/>
      <c r="JUI32" s="399"/>
      <c r="JUJ32" s="399"/>
      <c r="JUK32" s="399"/>
      <c r="JUL32" s="399"/>
      <c r="JUM32" s="399"/>
      <c r="JUN32" s="399"/>
      <c r="JUO32" s="399"/>
      <c r="JUP32" s="399"/>
      <c r="JUQ32" s="399"/>
      <c r="JUR32" s="399"/>
      <c r="JUS32" s="399"/>
      <c r="JUT32" s="399"/>
      <c r="JUU32" s="399"/>
      <c r="JUV32" s="399"/>
      <c r="JUW32" s="399"/>
      <c r="JUX32" s="399"/>
      <c r="JUY32" s="399"/>
      <c r="JUZ32" s="399"/>
      <c r="JVA32" s="399"/>
      <c r="JVB32" s="399"/>
      <c r="JVC32" s="399"/>
      <c r="JVD32" s="399"/>
      <c r="JVE32" s="399"/>
      <c r="JVF32" s="399"/>
      <c r="JVG32" s="399"/>
      <c r="JVH32" s="399"/>
      <c r="JVI32" s="399"/>
      <c r="JVJ32" s="399"/>
      <c r="JVK32" s="399"/>
      <c r="JVL32" s="399"/>
      <c r="JVM32" s="399"/>
      <c r="JVN32" s="399"/>
      <c r="JVO32" s="399"/>
      <c r="JVP32" s="399"/>
      <c r="JVQ32" s="399"/>
      <c r="JVR32" s="399"/>
      <c r="JVS32" s="399"/>
      <c r="JVT32" s="399"/>
      <c r="JVU32" s="399"/>
      <c r="JVV32" s="399"/>
      <c r="JVW32" s="399"/>
      <c r="JVX32" s="399"/>
      <c r="JVY32" s="399"/>
      <c r="JVZ32" s="399"/>
      <c r="JWA32" s="399"/>
      <c r="JWB32" s="399"/>
      <c r="JWC32" s="399"/>
      <c r="JWD32" s="399"/>
      <c r="JWE32" s="399"/>
      <c r="JWF32" s="399"/>
      <c r="JWG32" s="399"/>
      <c r="JWH32" s="399"/>
      <c r="JWI32" s="399"/>
      <c r="JWJ32" s="399"/>
      <c r="JWK32" s="399"/>
      <c r="JWL32" s="399"/>
      <c r="JWM32" s="399"/>
      <c r="JWN32" s="399"/>
      <c r="JWO32" s="399"/>
      <c r="JWP32" s="399"/>
      <c r="JWQ32" s="399"/>
      <c r="JWR32" s="399"/>
      <c r="JWS32" s="399"/>
      <c r="JWT32" s="399"/>
      <c r="JWU32" s="399"/>
      <c r="JWV32" s="399"/>
      <c r="JWW32" s="399"/>
      <c r="JWX32" s="399"/>
      <c r="JWY32" s="399"/>
      <c r="JWZ32" s="399"/>
      <c r="JXA32" s="399"/>
      <c r="JXB32" s="399"/>
      <c r="JXC32" s="399"/>
      <c r="JXD32" s="399"/>
      <c r="JXE32" s="399"/>
      <c r="JXF32" s="399"/>
      <c r="JXG32" s="399"/>
      <c r="JXH32" s="399"/>
      <c r="JXI32" s="399"/>
      <c r="JXJ32" s="399"/>
      <c r="JXK32" s="399"/>
      <c r="JXL32" s="399"/>
      <c r="JXM32" s="399"/>
      <c r="JXN32" s="399"/>
      <c r="JXO32" s="399"/>
      <c r="JXP32" s="399"/>
      <c r="JXQ32" s="399"/>
      <c r="JXR32" s="399"/>
      <c r="JXS32" s="399"/>
      <c r="JXT32" s="399"/>
      <c r="JXU32" s="399"/>
      <c r="JXV32" s="399"/>
      <c r="JXW32" s="399"/>
      <c r="JXX32" s="399"/>
      <c r="JXY32" s="399"/>
      <c r="JXZ32" s="399"/>
      <c r="JYA32" s="399"/>
      <c r="JYB32" s="399"/>
      <c r="JYC32" s="399"/>
      <c r="JYD32" s="399"/>
      <c r="JYE32" s="399"/>
      <c r="JYF32" s="399"/>
      <c r="JYG32" s="399"/>
      <c r="JYH32" s="399"/>
      <c r="JYI32" s="399"/>
      <c r="JYJ32" s="399"/>
      <c r="JYK32" s="399"/>
      <c r="JYL32" s="399"/>
      <c r="JYM32" s="399"/>
      <c r="JYN32" s="399"/>
      <c r="JYO32" s="399"/>
      <c r="JYP32" s="399"/>
      <c r="JYQ32" s="399"/>
      <c r="JYR32" s="399"/>
      <c r="JYS32" s="399"/>
      <c r="JYT32" s="399"/>
      <c r="JYU32" s="399"/>
      <c r="JYV32" s="399"/>
      <c r="JYW32" s="399"/>
      <c r="JYX32" s="399"/>
      <c r="JYY32" s="399"/>
      <c r="JYZ32" s="399"/>
      <c r="JZA32" s="399"/>
      <c r="JZB32" s="399"/>
      <c r="JZC32" s="399"/>
      <c r="JZD32" s="399"/>
      <c r="JZE32" s="399"/>
      <c r="JZF32" s="399"/>
      <c r="JZG32" s="399"/>
      <c r="JZH32" s="399"/>
      <c r="JZI32" s="399"/>
      <c r="JZJ32" s="399"/>
      <c r="JZK32" s="399"/>
      <c r="JZL32" s="399"/>
      <c r="JZM32" s="399"/>
      <c r="JZN32" s="399"/>
      <c r="JZO32" s="399"/>
      <c r="JZP32" s="399"/>
      <c r="JZQ32" s="399"/>
      <c r="JZR32" s="399"/>
      <c r="JZS32" s="399"/>
      <c r="JZT32" s="399"/>
      <c r="JZU32" s="399"/>
      <c r="JZV32" s="399"/>
      <c r="JZW32" s="399"/>
      <c r="JZX32" s="399"/>
      <c r="JZY32" s="399"/>
      <c r="JZZ32" s="399"/>
      <c r="KAA32" s="399"/>
      <c r="KAB32" s="399"/>
      <c r="KAC32" s="399"/>
      <c r="KAD32" s="399"/>
      <c r="KAE32" s="399"/>
      <c r="KAF32" s="399"/>
      <c r="KAG32" s="399"/>
      <c r="KAH32" s="399"/>
      <c r="KAI32" s="399"/>
      <c r="KAJ32" s="399"/>
      <c r="KAK32" s="399"/>
      <c r="KAL32" s="399"/>
      <c r="KAM32" s="399"/>
      <c r="KAN32" s="399"/>
      <c r="KAO32" s="399"/>
      <c r="KAP32" s="399"/>
      <c r="KAQ32" s="399"/>
      <c r="KAR32" s="399"/>
      <c r="KAS32" s="399"/>
      <c r="KAT32" s="399"/>
      <c r="KAU32" s="399"/>
      <c r="KAV32" s="399"/>
      <c r="KAW32" s="399"/>
      <c r="KAX32" s="399"/>
      <c r="KAY32" s="399"/>
      <c r="KAZ32" s="399"/>
      <c r="KBA32" s="399"/>
      <c r="KBB32" s="399"/>
      <c r="KBC32" s="399"/>
      <c r="KBD32" s="399"/>
      <c r="KBE32" s="399"/>
      <c r="KBF32" s="399"/>
      <c r="KBG32" s="399"/>
      <c r="KBH32" s="399"/>
      <c r="KBI32" s="399"/>
      <c r="KBJ32" s="399"/>
      <c r="KBK32" s="399"/>
      <c r="KBL32" s="399"/>
      <c r="KBM32" s="399"/>
      <c r="KBN32" s="399"/>
      <c r="KBO32" s="399"/>
      <c r="KBP32" s="399"/>
      <c r="KBQ32" s="399"/>
      <c r="KBR32" s="399"/>
      <c r="KBS32" s="399"/>
      <c r="KBT32" s="399"/>
      <c r="KBU32" s="399"/>
      <c r="KBV32" s="399"/>
      <c r="KBW32" s="399"/>
      <c r="KBX32" s="399"/>
      <c r="KBY32" s="399"/>
      <c r="KBZ32" s="399"/>
      <c r="KCA32" s="399"/>
      <c r="KCB32" s="399"/>
      <c r="KCC32" s="399"/>
      <c r="KCD32" s="399"/>
      <c r="KCE32" s="399"/>
      <c r="KCF32" s="399"/>
      <c r="KCG32" s="399"/>
      <c r="KCH32" s="399"/>
      <c r="KCI32" s="399"/>
      <c r="KCJ32" s="399"/>
      <c r="KCK32" s="399"/>
      <c r="KCL32" s="399"/>
      <c r="KCM32" s="399"/>
      <c r="KCN32" s="399"/>
      <c r="KCO32" s="399"/>
      <c r="KCP32" s="399"/>
      <c r="KCQ32" s="399"/>
      <c r="KCR32" s="399"/>
      <c r="KCS32" s="399"/>
      <c r="KCT32" s="399"/>
      <c r="KCU32" s="399"/>
      <c r="KCV32" s="399"/>
      <c r="KCW32" s="399"/>
      <c r="KCX32" s="399"/>
      <c r="KCY32" s="399"/>
      <c r="KCZ32" s="399"/>
      <c r="KDA32" s="399"/>
      <c r="KDB32" s="399"/>
      <c r="KDC32" s="399"/>
      <c r="KDD32" s="399"/>
      <c r="KDE32" s="399"/>
      <c r="KDF32" s="399"/>
      <c r="KDG32" s="399"/>
      <c r="KDH32" s="399"/>
      <c r="KDI32" s="399"/>
      <c r="KDJ32" s="399"/>
      <c r="KDK32" s="399"/>
      <c r="KDL32" s="399"/>
      <c r="KDM32" s="399"/>
      <c r="KDN32" s="399"/>
      <c r="KDO32" s="399"/>
      <c r="KDP32" s="399"/>
      <c r="KDQ32" s="399"/>
      <c r="KDR32" s="399"/>
      <c r="KDS32" s="399"/>
      <c r="KDT32" s="399"/>
      <c r="KDU32" s="399"/>
      <c r="KDV32" s="399"/>
      <c r="KDW32" s="399"/>
      <c r="KDX32" s="399"/>
      <c r="KDY32" s="399"/>
      <c r="KDZ32" s="399"/>
      <c r="KEA32" s="399"/>
      <c r="KEB32" s="399"/>
      <c r="KEC32" s="399"/>
      <c r="KED32" s="399"/>
      <c r="KEE32" s="399"/>
      <c r="KEF32" s="399"/>
      <c r="KEG32" s="399"/>
      <c r="KEH32" s="399"/>
      <c r="KEI32" s="399"/>
      <c r="KEJ32" s="399"/>
      <c r="KEK32" s="399"/>
      <c r="KEL32" s="399"/>
      <c r="KEM32" s="399"/>
      <c r="KEN32" s="399"/>
      <c r="KEO32" s="399"/>
      <c r="KEP32" s="399"/>
      <c r="KEQ32" s="399"/>
      <c r="KER32" s="399"/>
      <c r="KES32" s="399"/>
      <c r="KET32" s="399"/>
      <c r="KEU32" s="399"/>
      <c r="KEV32" s="399"/>
      <c r="KEW32" s="399"/>
      <c r="KEX32" s="399"/>
      <c r="KEY32" s="399"/>
      <c r="KEZ32" s="399"/>
      <c r="KFA32" s="399"/>
      <c r="KFB32" s="399"/>
      <c r="KFC32" s="399"/>
      <c r="KFD32" s="399"/>
      <c r="KFE32" s="399"/>
      <c r="KFF32" s="399"/>
      <c r="KFG32" s="399"/>
      <c r="KFH32" s="399"/>
      <c r="KFI32" s="399"/>
      <c r="KFJ32" s="399"/>
      <c r="KFK32" s="399"/>
      <c r="KFL32" s="399"/>
      <c r="KFM32" s="399"/>
      <c r="KFN32" s="399"/>
      <c r="KFO32" s="399"/>
      <c r="KFP32" s="399"/>
      <c r="KFQ32" s="399"/>
      <c r="KFR32" s="399"/>
      <c r="KFS32" s="399"/>
      <c r="KFT32" s="399"/>
      <c r="KFU32" s="399"/>
      <c r="KFV32" s="399"/>
      <c r="KFW32" s="399"/>
      <c r="KFX32" s="399"/>
      <c r="KFY32" s="399"/>
      <c r="KFZ32" s="399"/>
      <c r="KGA32" s="399"/>
      <c r="KGB32" s="399"/>
      <c r="KGC32" s="399"/>
      <c r="KGD32" s="399"/>
      <c r="KGE32" s="399"/>
      <c r="KGF32" s="399"/>
      <c r="KGG32" s="399"/>
      <c r="KGH32" s="399"/>
      <c r="KGI32" s="399"/>
      <c r="KGJ32" s="399"/>
      <c r="KGK32" s="399"/>
      <c r="KGL32" s="399"/>
      <c r="KGM32" s="399"/>
      <c r="KGN32" s="399"/>
      <c r="KGO32" s="399"/>
      <c r="KGP32" s="399"/>
      <c r="KGQ32" s="399"/>
      <c r="KGR32" s="399"/>
      <c r="KGS32" s="399"/>
      <c r="KGT32" s="399"/>
      <c r="KGU32" s="399"/>
      <c r="KGV32" s="399"/>
      <c r="KGW32" s="399"/>
      <c r="KGX32" s="399"/>
      <c r="KGY32" s="399"/>
      <c r="KGZ32" s="399"/>
      <c r="KHA32" s="399"/>
      <c r="KHB32" s="399"/>
      <c r="KHC32" s="399"/>
      <c r="KHD32" s="399"/>
      <c r="KHE32" s="399"/>
      <c r="KHF32" s="399"/>
      <c r="KHG32" s="399"/>
      <c r="KHH32" s="399"/>
      <c r="KHI32" s="399"/>
      <c r="KHJ32" s="399"/>
      <c r="KHK32" s="399"/>
      <c r="KHL32" s="399"/>
      <c r="KHM32" s="399"/>
      <c r="KHN32" s="399"/>
      <c r="KHO32" s="399"/>
      <c r="KHP32" s="399"/>
      <c r="KHQ32" s="399"/>
      <c r="KHR32" s="399"/>
      <c r="KHS32" s="399"/>
      <c r="KHT32" s="399"/>
      <c r="KHU32" s="399"/>
      <c r="KHV32" s="399"/>
      <c r="KHW32" s="399"/>
      <c r="KHX32" s="399"/>
      <c r="KHY32" s="399"/>
      <c r="KHZ32" s="399"/>
      <c r="KIA32" s="399"/>
      <c r="KIB32" s="399"/>
      <c r="KIC32" s="399"/>
      <c r="KID32" s="399"/>
      <c r="KIE32" s="399"/>
      <c r="KIF32" s="399"/>
      <c r="KIG32" s="399"/>
      <c r="KIH32" s="399"/>
      <c r="KII32" s="399"/>
      <c r="KIJ32" s="399"/>
      <c r="KIK32" s="399"/>
      <c r="KIL32" s="399"/>
      <c r="KIM32" s="399"/>
      <c r="KIN32" s="399"/>
      <c r="KIO32" s="399"/>
      <c r="KIP32" s="399"/>
      <c r="KIQ32" s="399"/>
      <c r="KIR32" s="399"/>
      <c r="KIS32" s="399"/>
      <c r="KIT32" s="399"/>
      <c r="KIU32" s="399"/>
      <c r="KIV32" s="399"/>
      <c r="KIW32" s="399"/>
      <c r="KIX32" s="399"/>
      <c r="KIY32" s="399"/>
      <c r="KIZ32" s="399"/>
      <c r="KJA32" s="399"/>
      <c r="KJB32" s="399"/>
      <c r="KJC32" s="399"/>
      <c r="KJD32" s="399"/>
      <c r="KJE32" s="399"/>
      <c r="KJF32" s="399"/>
      <c r="KJG32" s="399"/>
      <c r="KJH32" s="399"/>
      <c r="KJI32" s="399"/>
      <c r="KJJ32" s="399"/>
      <c r="KJK32" s="399"/>
      <c r="KJL32" s="399"/>
      <c r="KJM32" s="399"/>
      <c r="KJN32" s="399"/>
      <c r="KJO32" s="399"/>
      <c r="KJP32" s="399"/>
      <c r="KJQ32" s="399"/>
      <c r="KJR32" s="399"/>
      <c r="KJS32" s="399"/>
      <c r="KJT32" s="399"/>
      <c r="KJU32" s="399"/>
      <c r="KJV32" s="399"/>
      <c r="KJW32" s="399"/>
      <c r="KJX32" s="399"/>
      <c r="KJY32" s="399"/>
      <c r="KJZ32" s="399"/>
      <c r="KKA32" s="399"/>
      <c r="KKB32" s="399"/>
      <c r="KKC32" s="399"/>
      <c r="KKD32" s="399"/>
      <c r="KKE32" s="399"/>
      <c r="KKF32" s="399"/>
      <c r="KKG32" s="399"/>
      <c r="KKH32" s="399"/>
      <c r="KKI32" s="399"/>
      <c r="KKJ32" s="399"/>
      <c r="KKK32" s="399"/>
      <c r="KKL32" s="399"/>
      <c r="KKM32" s="399"/>
      <c r="KKN32" s="399"/>
      <c r="KKO32" s="399"/>
      <c r="KKP32" s="399"/>
      <c r="KKQ32" s="399"/>
      <c r="KKR32" s="399"/>
      <c r="KKS32" s="399"/>
      <c r="KKT32" s="399"/>
      <c r="KKU32" s="399"/>
      <c r="KKV32" s="399"/>
      <c r="KKW32" s="399"/>
      <c r="KKX32" s="399"/>
      <c r="KKY32" s="399"/>
      <c r="KKZ32" s="399"/>
      <c r="KLA32" s="399"/>
      <c r="KLB32" s="399"/>
      <c r="KLC32" s="399"/>
      <c r="KLD32" s="399"/>
      <c r="KLE32" s="399"/>
      <c r="KLF32" s="399"/>
      <c r="KLG32" s="399"/>
      <c r="KLH32" s="399"/>
      <c r="KLI32" s="399"/>
      <c r="KLJ32" s="399"/>
      <c r="KLK32" s="399"/>
      <c r="KLL32" s="399"/>
      <c r="KLM32" s="399"/>
      <c r="KLN32" s="399"/>
      <c r="KLO32" s="399"/>
      <c r="KLP32" s="399"/>
      <c r="KLQ32" s="399"/>
      <c r="KLR32" s="399"/>
      <c r="KLS32" s="399"/>
      <c r="KLT32" s="399"/>
      <c r="KLU32" s="399"/>
      <c r="KLV32" s="399"/>
      <c r="KLW32" s="399"/>
      <c r="KLX32" s="399"/>
      <c r="KLY32" s="399"/>
      <c r="KLZ32" s="399"/>
      <c r="KMA32" s="399"/>
      <c r="KMB32" s="399"/>
      <c r="KMC32" s="399"/>
      <c r="KMD32" s="399"/>
      <c r="KME32" s="399"/>
      <c r="KMF32" s="399"/>
      <c r="KMG32" s="399"/>
      <c r="KMH32" s="399"/>
      <c r="KMI32" s="399"/>
      <c r="KMJ32" s="399"/>
      <c r="KMK32" s="399"/>
      <c r="KML32" s="399"/>
      <c r="KMM32" s="399"/>
      <c r="KMN32" s="399"/>
      <c r="KMO32" s="399"/>
      <c r="KMP32" s="399"/>
      <c r="KMQ32" s="399"/>
      <c r="KMR32" s="399"/>
      <c r="KMS32" s="399"/>
      <c r="KMT32" s="399"/>
      <c r="KMU32" s="399"/>
      <c r="KMV32" s="399"/>
      <c r="KMW32" s="399"/>
      <c r="KMX32" s="399"/>
      <c r="KMY32" s="399"/>
      <c r="KMZ32" s="399"/>
      <c r="KNA32" s="399"/>
      <c r="KNB32" s="399"/>
      <c r="KNC32" s="399"/>
      <c r="KND32" s="399"/>
      <c r="KNE32" s="399"/>
      <c r="KNF32" s="399"/>
      <c r="KNG32" s="399"/>
      <c r="KNH32" s="399"/>
      <c r="KNI32" s="399"/>
      <c r="KNJ32" s="399"/>
      <c r="KNK32" s="399"/>
      <c r="KNL32" s="399"/>
      <c r="KNM32" s="399"/>
      <c r="KNN32" s="399"/>
      <c r="KNO32" s="399"/>
      <c r="KNP32" s="399"/>
      <c r="KNQ32" s="399"/>
      <c r="KNR32" s="399"/>
      <c r="KNS32" s="399"/>
      <c r="KNT32" s="399"/>
      <c r="KNU32" s="399"/>
      <c r="KNV32" s="399"/>
      <c r="KNW32" s="399"/>
      <c r="KNX32" s="399"/>
      <c r="KNY32" s="399"/>
      <c r="KNZ32" s="399"/>
      <c r="KOA32" s="399"/>
      <c r="KOB32" s="399"/>
      <c r="KOC32" s="399"/>
      <c r="KOD32" s="399"/>
      <c r="KOE32" s="399"/>
      <c r="KOF32" s="399"/>
      <c r="KOG32" s="399"/>
      <c r="KOH32" s="399"/>
      <c r="KOI32" s="399"/>
      <c r="KOJ32" s="399"/>
      <c r="KOK32" s="399"/>
      <c r="KOL32" s="399"/>
      <c r="KOM32" s="399"/>
      <c r="KON32" s="399"/>
      <c r="KOO32" s="399"/>
      <c r="KOP32" s="399"/>
      <c r="KOQ32" s="399"/>
      <c r="KOR32" s="399"/>
      <c r="KOS32" s="399"/>
      <c r="KOT32" s="399"/>
      <c r="KOU32" s="399"/>
      <c r="KOV32" s="399"/>
      <c r="KOW32" s="399"/>
      <c r="KOX32" s="399"/>
      <c r="KOY32" s="399"/>
      <c r="KOZ32" s="399"/>
      <c r="KPA32" s="399"/>
      <c r="KPB32" s="399"/>
      <c r="KPC32" s="399"/>
      <c r="KPD32" s="399"/>
      <c r="KPE32" s="399"/>
      <c r="KPF32" s="399"/>
      <c r="KPG32" s="399"/>
      <c r="KPH32" s="399"/>
      <c r="KPI32" s="399"/>
      <c r="KPJ32" s="399"/>
      <c r="KPK32" s="399"/>
      <c r="KPL32" s="399"/>
      <c r="KPM32" s="399"/>
      <c r="KPN32" s="399"/>
      <c r="KPO32" s="399"/>
      <c r="KPP32" s="399"/>
      <c r="KPQ32" s="399"/>
      <c r="KPR32" s="399"/>
      <c r="KPS32" s="399"/>
      <c r="KPT32" s="399"/>
      <c r="KPU32" s="399"/>
      <c r="KPV32" s="399"/>
      <c r="KPW32" s="399"/>
      <c r="KPX32" s="399"/>
      <c r="KPY32" s="399"/>
      <c r="KPZ32" s="399"/>
      <c r="KQA32" s="399"/>
      <c r="KQB32" s="399"/>
      <c r="KQC32" s="399"/>
      <c r="KQD32" s="399"/>
      <c r="KQE32" s="399"/>
      <c r="KQF32" s="399"/>
      <c r="KQG32" s="399"/>
      <c r="KQH32" s="399"/>
      <c r="KQI32" s="399"/>
      <c r="KQJ32" s="399"/>
      <c r="KQK32" s="399"/>
      <c r="KQL32" s="399"/>
      <c r="KQM32" s="399"/>
      <c r="KQN32" s="399"/>
      <c r="KQO32" s="399"/>
      <c r="KQP32" s="399"/>
      <c r="KQQ32" s="399"/>
      <c r="KQR32" s="399"/>
      <c r="KQS32" s="399"/>
      <c r="KQT32" s="399"/>
      <c r="KQU32" s="399"/>
      <c r="KQV32" s="399"/>
      <c r="KQW32" s="399"/>
      <c r="KQX32" s="399"/>
      <c r="KQY32" s="399"/>
      <c r="KQZ32" s="399"/>
      <c r="KRA32" s="399"/>
      <c r="KRB32" s="399"/>
      <c r="KRC32" s="399"/>
      <c r="KRD32" s="399"/>
      <c r="KRE32" s="399"/>
      <c r="KRF32" s="399"/>
      <c r="KRG32" s="399"/>
      <c r="KRH32" s="399"/>
      <c r="KRI32" s="399"/>
      <c r="KRJ32" s="399"/>
      <c r="KRK32" s="399"/>
      <c r="KRL32" s="399"/>
      <c r="KRM32" s="399"/>
      <c r="KRN32" s="399"/>
      <c r="KRO32" s="399"/>
      <c r="KRP32" s="399"/>
      <c r="KRQ32" s="399"/>
      <c r="KRR32" s="399"/>
      <c r="KRS32" s="399"/>
      <c r="KRT32" s="399"/>
      <c r="KRU32" s="399"/>
      <c r="KRV32" s="399"/>
      <c r="KRW32" s="399"/>
      <c r="KRX32" s="399"/>
      <c r="KRY32" s="399"/>
      <c r="KRZ32" s="399"/>
      <c r="KSA32" s="399"/>
      <c r="KSB32" s="399"/>
      <c r="KSC32" s="399"/>
      <c r="KSD32" s="399"/>
      <c r="KSE32" s="399"/>
      <c r="KSF32" s="399"/>
      <c r="KSG32" s="399"/>
      <c r="KSH32" s="399"/>
      <c r="KSI32" s="399"/>
      <c r="KSJ32" s="399"/>
      <c r="KSK32" s="399"/>
      <c r="KSL32" s="399"/>
      <c r="KSM32" s="399"/>
      <c r="KSN32" s="399"/>
      <c r="KSO32" s="399"/>
      <c r="KSP32" s="399"/>
      <c r="KSQ32" s="399"/>
      <c r="KSR32" s="399"/>
      <c r="KSS32" s="399"/>
      <c r="KST32" s="399"/>
      <c r="KSU32" s="399"/>
      <c r="KSV32" s="399"/>
      <c r="KSW32" s="399"/>
      <c r="KSX32" s="399"/>
      <c r="KSY32" s="399"/>
      <c r="KSZ32" s="399"/>
      <c r="KTA32" s="399"/>
      <c r="KTB32" s="399"/>
      <c r="KTC32" s="399"/>
      <c r="KTD32" s="399"/>
      <c r="KTE32" s="399"/>
      <c r="KTF32" s="399"/>
      <c r="KTG32" s="399"/>
      <c r="KTH32" s="399"/>
      <c r="KTI32" s="399"/>
      <c r="KTJ32" s="399"/>
      <c r="KTK32" s="399"/>
      <c r="KTL32" s="399"/>
      <c r="KTM32" s="399"/>
      <c r="KTN32" s="399"/>
      <c r="KTO32" s="399"/>
      <c r="KTP32" s="399"/>
      <c r="KTQ32" s="399"/>
      <c r="KTR32" s="399"/>
      <c r="KTS32" s="399"/>
      <c r="KTT32" s="399"/>
      <c r="KTU32" s="399"/>
      <c r="KTV32" s="399"/>
      <c r="KTW32" s="399"/>
      <c r="KTX32" s="399"/>
      <c r="KTY32" s="399"/>
      <c r="KTZ32" s="399"/>
      <c r="KUA32" s="399"/>
      <c r="KUB32" s="399"/>
      <c r="KUC32" s="399"/>
      <c r="KUD32" s="399"/>
      <c r="KUE32" s="399"/>
      <c r="KUF32" s="399"/>
      <c r="KUG32" s="399"/>
      <c r="KUH32" s="399"/>
      <c r="KUI32" s="399"/>
      <c r="KUJ32" s="399"/>
      <c r="KUK32" s="399"/>
      <c r="KUL32" s="399"/>
      <c r="KUM32" s="399"/>
      <c r="KUN32" s="399"/>
      <c r="KUO32" s="399"/>
      <c r="KUP32" s="399"/>
      <c r="KUQ32" s="399"/>
      <c r="KUR32" s="399"/>
      <c r="KUS32" s="399"/>
      <c r="KUT32" s="399"/>
      <c r="KUU32" s="399"/>
      <c r="KUV32" s="399"/>
      <c r="KUW32" s="399"/>
      <c r="KUX32" s="399"/>
      <c r="KUY32" s="399"/>
      <c r="KUZ32" s="399"/>
      <c r="KVA32" s="399"/>
      <c r="KVB32" s="399"/>
      <c r="KVC32" s="399"/>
      <c r="KVD32" s="399"/>
      <c r="KVE32" s="399"/>
      <c r="KVF32" s="399"/>
      <c r="KVG32" s="399"/>
      <c r="KVH32" s="399"/>
      <c r="KVI32" s="399"/>
      <c r="KVJ32" s="399"/>
      <c r="KVK32" s="399"/>
      <c r="KVL32" s="399"/>
      <c r="KVM32" s="399"/>
      <c r="KVN32" s="399"/>
      <c r="KVO32" s="399"/>
      <c r="KVP32" s="399"/>
      <c r="KVQ32" s="399"/>
      <c r="KVR32" s="399"/>
      <c r="KVS32" s="399"/>
      <c r="KVT32" s="399"/>
      <c r="KVU32" s="399"/>
      <c r="KVV32" s="399"/>
      <c r="KVW32" s="399"/>
      <c r="KVX32" s="399"/>
      <c r="KVY32" s="399"/>
      <c r="KVZ32" s="399"/>
      <c r="KWA32" s="399"/>
      <c r="KWB32" s="399"/>
      <c r="KWC32" s="399"/>
      <c r="KWD32" s="399"/>
      <c r="KWE32" s="399"/>
      <c r="KWF32" s="399"/>
      <c r="KWG32" s="399"/>
      <c r="KWH32" s="399"/>
      <c r="KWI32" s="399"/>
      <c r="KWJ32" s="399"/>
      <c r="KWK32" s="399"/>
      <c r="KWL32" s="399"/>
      <c r="KWM32" s="399"/>
      <c r="KWN32" s="399"/>
      <c r="KWO32" s="399"/>
      <c r="KWP32" s="399"/>
      <c r="KWQ32" s="399"/>
      <c r="KWR32" s="399"/>
      <c r="KWS32" s="399"/>
      <c r="KWT32" s="399"/>
      <c r="KWU32" s="399"/>
      <c r="KWV32" s="399"/>
      <c r="KWW32" s="399"/>
      <c r="KWX32" s="399"/>
      <c r="KWY32" s="399"/>
      <c r="KWZ32" s="399"/>
      <c r="KXA32" s="399"/>
      <c r="KXB32" s="399"/>
      <c r="KXC32" s="399"/>
      <c r="KXD32" s="399"/>
      <c r="KXE32" s="399"/>
      <c r="KXF32" s="399"/>
      <c r="KXG32" s="399"/>
      <c r="KXH32" s="399"/>
      <c r="KXI32" s="399"/>
      <c r="KXJ32" s="399"/>
      <c r="KXK32" s="399"/>
      <c r="KXL32" s="399"/>
      <c r="KXM32" s="399"/>
      <c r="KXN32" s="399"/>
      <c r="KXO32" s="399"/>
      <c r="KXP32" s="399"/>
      <c r="KXQ32" s="399"/>
      <c r="KXR32" s="399"/>
      <c r="KXS32" s="399"/>
      <c r="KXT32" s="399"/>
      <c r="KXU32" s="399"/>
      <c r="KXV32" s="399"/>
      <c r="KXW32" s="399"/>
      <c r="KXX32" s="399"/>
      <c r="KXY32" s="399"/>
      <c r="KXZ32" s="399"/>
      <c r="KYA32" s="399"/>
      <c r="KYB32" s="399"/>
      <c r="KYC32" s="399"/>
      <c r="KYD32" s="399"/>
      <c r="KYE32" s="399"/>
      <c r="KYF32" s="399"/>
      <c r="KYG32" s="399"/>
      <c r="KYH32" s="399"/>
      <c r="KYI32" s="399"/>
      <c r="KYJ32" s="399"/>
      <c r="KYK32" s="399"/>
      <c r="KYL32" s="399"/>
      <c r="KYM32" s="399"/>
      <c r="KYN32" s="399"/>
      <c r="KYO32" s="399"/>
      <c r="KYP32" s="399"/>
      <c r="KYQ32" s="399"/>
      <c r="KYR32" s="399"/>
      <c r="KYS32" s="399"/>
      <c r="KYT32" s="399"/>
      <c r="KYU32" s="399"/>
      <c r="KYV32" s="399"/>
      <c r="KYW32" s="399"/>
      <c r="KYX32" s="399"/>
      <c r="KYY32" s="399"/>
      <c r="KYZ32" s="399"/>
      <c r="KZA32" s="399"/>
      <c r="KZB32" s="399"/>
      <c r="KZC32" s="399"/>
      <c r="KZD32" s="399"/>
      <c r="KZE32" s="399"/>
      <c r="KZF32" s="399"/>
      <c r="KZG32" s="399"/>
      <c r="KZH32" s="399"/>
      <c r="KZI32" s="399"/>
      <c r="KZJ32" s="399"/>
      <c r="KZK32" s="399"/>
      <c r="KZL32" s="399"/>
      <c r="KZM32" s="399"/>
      <c r="KZN32" s="399"/>
      <c r="KZO32" s="399"/>
      <c r="KZP32" s="399"/>
      <c r="KZQ32" s="399"/>
      <c r="KZR32" s="399"/>
      <c r="KZS32" s="399"/>
      <c r="KZT32" s="399"/>
      <c r="KZU32" s="399"/>
      <c r="KZV32" s="399"/>
      <c r="KZW32" s="399"/>
      <c r="KZX32" s="399"/>
      <c r="KZY32" s="399"/>
      <c r="KZZ32" s="399"/>
      <c r="LAA32" s="399"/>
      <c r="LAB32" s="399"/>
      <c r="LAC32" s="399"/>
      <c r="LAD32" s="399"/>
      <c r="LAE32" s="399"/>
      <c r="LAF32" s="399"/>
      <c r="LAG32" s="399"/>
      <c r="LAH32" s="399"/>
      <c r="LAI32" s="399"/>
      <c r="LAJ32" s="399"/>
      <c r="LAK32" s="399"/>
      <c r="LAL32" s="399"/>
      <c r="LAM32" s="399"/>
      <c r="LAN32" s="399"/>
      <c r="LAO32" s="399"/>
      <c r="LAP32" s="399"/>
      <c r="LAQ32" s="399"/>
      <c r="LAR32" s="399"/>
      <c r="LAS32" s="399"/>
      <c r="LAT32" s="399"/>
      <c r="LAU32" s="399"/>
      <c r="LAV32" s="399"/>
      <c r="LAW32" s="399"/>
      <c r="LAX32" s="399"/>
      <c r="LAY32" s="399"/>
      <c r="LAZ32" s="399"/>
      <c r="LBA32" s="399"/>
      <c r="LBB32" s="399"/>
      <c r="LBC32" s="399"/>
      <c r="LBD32" s="399"/>
      <c r="LBE32" s="399"/>
      <c r="LBF32" s="399"/>
      <c r="LBG32" s="399"/>
      <c r="LBH32" s="399"/>
      <c r="LBI32" s="399"/>
      <c r="LBJ32" s="399"/>
      <c r="LBK32" s="399"/>
      <c r="LBL32" s="399"/>
      <c r="LBM32" s="399"/>
      <c r="LBN32" s="399"/>
      <c r="LBO32" s="399"/>
      <c r="LBP32" s="399"/>
      <c r="LBQ32" s="399"/>
      <c r="LBR32" s="399"/>
      <c r="LBS32" s="399"/>
      <c r="LBT32" s="399"/>
      <c r="LBU32" s="399"/>
      <c r="LBV32" s="399"/>
      <c r="LBW32" s="399"/>
      <c r="LBX32" s="399"/>
      <c r="LBY32" s="399"/>
      <c r="LBZ32" s="399"/>
      <c r="LCA32" s="399"/>
      <c r="LCB32" s="399"/>
      <c r="LCC32" s="399"/>
      <c r="LCD32" s="399"/>
      <c r="LCE32" s="399"/>
      <c r="LCF32" s="399"/>
      <c r="LCG32" s="399"/>
      <c r="LCH32" s="399"/>
      <c r="LCI32" s="399"/>
      <c r="LCJ32" s="399"/>
      <c r="LCK32" s="399"/>
      <c r="LCL32" s="399"/>
      <c r="LCM32" s="399"/>
      <c r="LCN32" s="399"/>
      <c r="LCO32" s="399"/>
      <c r="LCP32" s="399"/>
      <c r="LCQ32" s="399"/>
      <c r="LCR32" s="399"/>
      <c r="LCS32" s="399"/>
      <c r="LCT32" s="399"/>
      <c r="LCU32" s="399"/>
      <c r="LCV32" s="399"/>
      <c r="LCW32" s="399"/>
      <c r="LCX32" s="399"/>
      <c r="LCY32" s="399"/>
      <c r="LCZ32" s="399"/>
      <c r="LDA32" s="399"/>
      <c r="LDB32" s="399"/>
      <c r="LDC32" s="399"/>
      <c r="LDD32" s="399"/>
      <c r="LDE32" s="399"/>
      <c r="LDF32" s="399"/>
      <c r="LDG32" s="399"/>
      <c r="LDH32" s="399"/>
      <c r="LDI32" s="399"/>
      <c r="LDJ32" s="399"/>
      <c r="LDK32" s="399"/>
      <c r="LDL32" s="399"/>
      <c r="LDM32" s="399"/>
      <c r="LDN32" s="399"/>
      <c r="LDO32" s="399"/>
      <c r="LDP32" s="399"/>
      <c r="LDQ32" s="399"/>
      <c r="LDR32" s="399"/>
      <c r="LDS32" s="399"/>
      <c r="LDT32" s="399"/>
      <c r="LDU32" s="399"/>
      <c r="LDV32" s="399"/>
      <c r="LDW32" s="399"/>
      <c r="LDX32" s="399"/>
      <c r="LDY32" s="399"/>
      <c r="LDZ32" s="399"/>
      <c r="LEA32" s="399"/>
      <c r="LEB32" s="399"/>
      <c r="LEC32" s="399"/>
      <c r="LED32" s="399"/>
      <c r="LEE32" s="399"/>
      <c r="LEF32" s="399"/>
      <c r="LEG32" s="399"/>
      <c r="LEH32" s="399"/>
      <c r="LEI32" s="399"/>
      <c r="LEJ32" s="399"/>
      <c r="LEK32" s="399"/>
      <c r="LEL32" s="399"/>
      <c r="LEM32" s="399"/>
      <c r="LEN32" s="399"/>
      <c r="LEO32" s="399"/>
      <c r="LEP32" s="399"/>
      <c r="LEQ32" s="399"/>
      <c r="LER32" s="399"/>
      <c r="LES32" s="399"/>
      <c r="LET32" s="399"/>
      <c r="LEU32" s="399"/>
      <c r="LEV32" s="399"/>
      <c r="LEW32" s="399"/>
      <c r="LEX32" s="399"/>
      <c r="LEY32" s="399"/>
      <c r="LEZ32" s="399"/>
      <c r="LFA32" s="399"/>
      <c r="LFB32" s="399"/>
      <c r="LFC32" s="399"/>
      <c r="LFD32" s="399"/>
      <c r="LFE32" s="399"/>
      <c r="LFF32" s="399"/>
      <c r="LFG32" s="399"/>
      <c r="LFH32" s="399"/>
      <c r="LFI32" s="399"/>
      <c r="LFJ32" s="399"/>
      <c r="LFK32" s="399"/>
      <c r="LFL32" s="399"/>
      <c r="LFM32" s="399"/>
      <c r="LFN32" s="399"/>
      <c r="LFO32" s="399"/>
      <c r="LFP32" s="399"/>
      <c r="LFQ32" s="399"/>
      <c r="LFR32" s="399"/>
      <c r="LFS32" s="399"/>
      <c r="LFT32" s="399"/>
      <c r="LFU32" s="399"/>
      <c r="LFV32" s="399"/>
      <c r="LFW32" s="399"/>
      <c r="LFX32" s="399"/>
      <c r="LFY32" s="399"/>
      <c r="LFZ32" s="399"/>
      <c r="LGA32" s="399"/>
      <c r="LGB32" s="399"/>
      <c r="LGC32" s="399"/>
      <c r="LGD32" s="399"/>
      <c r="LGE32" s="399"/>
      <c r="LGF32" s="399"/>
      <c r="LGG32" s="399"/>
      <c r="LGH32" s="399"/>
      <c r="LGI32" s="399"/>
      <c r="LGJ32" s="399"/>
      <c r="LGK32" s="399"/>
      <c r="LGL32" s="399"/>
      <c r="LGM32" s="399"/>
      <c r="LGN32" s="399"/>
      <c r="LGO32" s="399"/>
      <c r="LGP32" s="399"/>
      <c r="LGQ32" s="399"/>
      <c r="LGR32" s="399"/>
      <c r="LGS32" s="399"/>
      <c r="LGT32" s="399"/>
      <c r="LGU32" s="399"/>
      <c r="LGV32" s="399"/>
      <c r="LGW32" s="399"/>
      <c r="LGX32" s="399"/>
      <c r="LGY32" s="399"/>
      <c r="LGZ32" s="399"/>
      <c r="LHA32" s="399"/>
      <c r="LHB32" s="399"/>
      <c r="LHC32" s="399"/>
      <c r="LHD32" s="399"/>
      <c r="LHE32" s="399"/>
      <c r="LHF32" s="399"/>
      <c r="LHG32" s="399"/>
      <c r="LHH32" s="399"/>
      <c r="LHI32" s="399"/>
      <c r="LHJ32" s="399"/>
      <c r="LHK32" s="399"/>
      <c r="LHL32" s="399"/>
      <c r="LHM32" s="399"/>
      <c r="LHN32" s="399"/>
      <c r="LHO32" s="399"/>
      <c r="LHP32" s="399"/>
      <c r="LHQ32" s="399"/>
      <c r="LHR32" s="399"/>
      <c r="LHS32" s="399"/>
      <c r="LHT32" s="399"/>
      <c r="LHU32" s="399"/>
      <c r="LHV32" s="399"/>
      <c r="LHW32" s="399"/>
      <c r="LHX32" s="399"/>
      <c r="LHY32" s="399"/>
      <c r="LHZ32" s="399"/>
      <c r="LIA32" s="399"/>
      <c r="LIB32" s="399"/>
      <c r="LIC32" s="399"/>
      <c r="LID32" s="399"/>
      <c r="LIE32" s="399"/>
      <c r="LIF32" s="399"/>
      <c r="LIG32" s="399"/>
      <c r="LIH32" s="399"/>
      <c r="LII32" s="399"/>
      <c r="LIJ32" s="399"/>
      <c r="LIK32" s="399"/>
      <c r="LIL32" s="399"/>
      <c r="LIM32" s="399"/>
      <c r="LIN32" s="399"/>
      <c r="LIO32" s="399"/>
      <c r="LIP32" s="399"/>
      <c r="LIQ32" s="399"/>
      <c r="LIR32" s="399"/>
      <c r="LIS32" s="399"/>
      <c r="LIT32" s="399"/>
      <c r="LIU32" s="399"/>
      <c r="LIV32" s="399"/>
      <c r="LIW32" s="399"/>
      <c r="LIX32" s="399"/>
      <c r="LIY32" s="399"/>
      <c r="LIZ32" s="399"/>
      <c r="LJA32" s="399"/>
      <c r="LJB32" s="399"/>
      <c r="LJC32" s="399"/>
      <c r="LJD32" s="399"/>
      <c r="LJE32" s="399"/>
      <c r="LJF32" s="399"/>
      <c r="LJG32" s="399"/>
      <c r="LJH32" s="399"/>
      <c r="LJI32" s="399"/>
      <c r="LJJ32" s="399"/>
      <c r="LJK32" s="399"/>
      <c r="LJL32" s="399"/>
      <c r="LJM32" s="399"/>
      <c r="LJN32" s="399"/>
      <c r="LJO32" s="399"/>
      <c r="LJP32" s="399"/>
      <c r="LJQ32" s="399"/>
      <c r="LJR32" s="399"/>
      <c r="LJS32" s="399"/>
      <c r="LJT32" s="399"/>
      <c r="LJU32" s="399"/>
      <c r="LJV32" s="399"/>
      <c r="LJW32" s="399"/>
      <c r="LJX32" s="399"/>
      <c r="LJY32" s="399"/>
      <c r="LJZ32" s="399"/>
      <c r="LKA32" s="399"/>
      <c r="LKB32" s="399"/>
      <c r="LKC32" s="399"/>
      <c r="LKD32" s="399"/>
      <c r="LKE32" s="399"/>
      <c r="LKF32" s="399"/>
      <c r="LKG32" s="399"/>
      <c r="LKH32" s="399"/>
      <c r="LKI32" s="399"/>
      <c r="LKJ32" s="399"/>
      <c r="LKK32" s="399"/>
      <c r="LKL32" s="399"/>
      <c r="LKM32" s="399"/>
      <c r="LKN32" s="399"/>
      <c r="LKO32" s="399"/>
      <c r="LKP32" s="399"/>
      <c r="LKQ32" s="399"/>
      <c r="LKR32" s="399"/>
      <c r="LKS32" s="399"/>
      <c r="LKT32" s="399"/>
      <c r="LKU32" s="399"/>
      <c r="LKV32" s="399"/>
      <c r="LKW32" s="399"/>
      <c r="LKX32" s="399"/>
      <c r="LKY32" s="399"/>
      <c r="LKZ32" s="399"/>
      <c r="LLA32" s="399"/>
      <c r="LLB32" s="399"/>
      <c r="LLC32" s="399"/>
      <c r="LLD32" s="399"/>
      <c r="LLE32" s="399"/>
      <c r="LLF32" s="399"/>
      <c r="LLG32" s="399"/>
      <c r="LLH32" s="399"/>
      <c r="LLI32" s="399"/>
      <c r="LLJ32" s="399"/>
      <c r="LLK32" s="399"/>
      <c r="LLL32" s="399"/>
      <c r="LLM32" s="399"/>
      <c r="LLN32" s="399"/>
      <c r="LLO32" s="399"/>
      <c r="LLP32" s="399"/>
      <c r="LLQ32" s="399"/>
      <c r="LLR32" s="399"/>
      <c r="LLS32" s="399"/>
      <c r="LLT32" s="399"/>
      <c r="LLU32" s="399"/>
      <c r="LLV32" s="399"/>
      <c r="LLW32" s="399"/>
      <c r="LLX32" s="399"/>
      <c r="LLY32" s="399"/>
      <c r="LLZ32" s="399"/>
      <c r="LMA32" s="399"/>
      <c r="LMB32" s="399"/>
      <c r="LMC32" s="399"/>
      <c r="LMD32" s="399"/>
      <c r="LME32" s="399"/>
      <c r="LMF32" s="399"/>
      <c r="LMG32" s="399"/>
      <c r="LMH32" s="399"/>
      <c r="LMI32" s="399"/>
      <c r="LMJ32" s="399"/>
      <c r="LMK32" s="399"/>
      <c r="LML32" s="399"/>
      <c r="LMM32" s="399"/>
      <c r="LMN32" s="399"/>
      <c r="LMO32" s="399"/>
      <c r="LMP32" s="399"/>
      <c r="LMQ32" s="399"/>
      <c r="LMR32" s="399"/>
      <c r="LMS32" s="399"/>
      <c r="LMT32" s="399"/>
      <c r="LMU32" s="399"/>
      <c r="LMV32" s="399"/>
      <c r="LMW32" s="399"/>
      <c r="LMX32" s="399"/>
      <c r="LMY32" s="399"/>
      <c r="LMZ32" s="399"/>
      <c r="LNA32" s="399"/>
      <c r="LNB32" s="399"/>
      <c r="LNC32" s="399"/>
      <c r="LND32" s="399"/>
      <c r="LNE32" s="399"/>
      <c r="LNF32" s="399"/>
      <c r="LNG32" s="399"/>
      <c r="LNH32" s="399"/>
      <c r="LNI32" s="399"/>
      <c r="LNJ32" s="399"/>
      <c r="LNK32" s="399"/>
      <c r="LNL32" s="399"/>
      <c r="LNM32" s="399"/>
      <c r="LNN32" s="399"/>
      <c r="LNO32" s="399"/>
      <c r="LNP32" s="399"/>
      <c r="LNQ32" s="399"/>
      <c r="LNR32" s="399"/>
      <c r="LNS32" s="399"/>
      <c r="LNT32" s="399"/>
      <c r="LNU32" s="399"/>
      <c r="LNV32" s="399"/>
      <c r="LNW32" s="399"/>
      <c r="LNX32" s="399"/>
      <c r="LNY32" s="399"/>
      <c r="LNZ32" s="399"/>
      <c r="LOA32" s="399"/>
      <c r="LOB32" s="399"/>
      <c r="LOC32" s="399"/>
      <c r="LOD32" s="399"/>
      <c r="LOE32" s="399"/>
      <c r="LOF32" s="399"/>
      <c r="LOG32" s="399"/>
      <c r="LOH32" s="399"/>
      <c r="LOI32" s="399"/>
      <c r="LOJ32" s="399"/>
      <c r="LOK32" s="399"/>
      <c r="LOL32" s="399"/>
      <c r="LOM32" s="399"/>
      <c r="LON32" s="399"/>
      <c r="LOO32" s="399"/>
      <c r="LOP32" s="399"/>
      <c r="LOQ32" s="399"/>
      <c r="LOR32" s="399"/>
      <c r="LOS32" s="399"/>
      <c r="LOT32" s="399"/>
      <c r="LOU32" s="399"/>
      <c r="LOV32" s="399"/>
      <c r="LOW32" s="399"/>
      <c r="LOX32" s="399"/>
      <c r="LOY32" s="399"/>
      <c r="LOZ32" s="399"/>
      <c r="LPA32" s="399"/>
      <c r="LPB32" s="399"/>
      <c r="LPC32" s="399"/>
      <c r="LPD32" s="399"/>
      <c r="LPE32" s="399"/>
      <c r="LPF32" s="399"/>
      <c r="LPG32" s="399"/>
      <c r="LPH32" s="399"/>
      <c r="LPI32" s="399"/>
      <c r="LPJ32" s="399"/>
      <c r="LPK32" s="399"/>
      <c r="LPL32" s="399"/>
      <c r="LPM32" s="399"/>
      <c r="LPN32" s="399"/>
      <c r="LPO32" s="399"/>
      <c r="LPP32" s="399"/>
      <c r="LPQ32" s="399"/>
      <c r="LPR32" s="399"/>
      <c r="LPS32" s="399"/>
      <c r="LPT32" s="399"/>
      <c r="LPU32" s="399"/>
      <c r="LPV32" s="399"/>
      <c r="LPW32" s="399"/>
      <c r="LPX32" s="399"/>
      <c r="LPY32" s="399"/>
      <c r="LPZ32" s="399"/>
      <c r="LQA32" s="399"/>
      <c r="LQB32" s="399"/>
      <c r="LQC32" s="399"/>
      <c r="LQD32" s="399"/>
      <c r="LQE32" s="399"/>
      <c r="LQF32" s="399"/>
      <c r="LQG32" s="399"/>
      <c r="LQH32" s="399"/>
      <c r="LQI32" s="399"/>
      <c r="LQJ32" s="399"/>
      <c r="LQK32" s="399"/>
      <c r="LQL32" s="399"/>
      <c r="LQM32" s="399"/>
      <c r="LQN32" s="399"/>
      <c r="LQO32" s="399"/>
      <c r="LQP32" s="399"/>
      <c r="LQQ32" s="399"/>
      <c r="LQR32" s="399"/>
      <c r="LQS32" s="399"/>
      <c r="LQT32" s="399"/>
      <c r="LQU32" s="399"/>
      <c r="LQV32" s="399"/>
      <c r="LQW32" s="399"/>
      <c r="LQX32" s="399"/>
      <c r="LQY32" s="399"/>
      <c r="LQZ32" s="399"/>
      <c r="LRA32" s="399"/>
      <c r="LRB32" s="399"/>
      <c r="LRC32" s="399"/>
      <c r="LRD32" s="399"/>
      <c r="LRE32" s="399"/>
      <c r="LRF32" s="399"/>
      <c r="LRG32" s="399"/>
      <c r="LRH32" s="399"/>
      <c r="LRI32" s="399"/>
      <c r="LRJ32" s="399"/>
      <c r="LRK32" s="399"/>
      <c r="LRL32" s="399"/>
      <c r="LRM32" s="399"/>
      <c r="LRN32" s="399"/>
      <c r="LRO32" s="399"/>
      <c r="LRP32" s="399"/>
      <c r="LRQ32" s="399"/>
      <c r="LRR32" s="399"/>
      <c r="LRS32" s="399"/>
      <c r="LRT32" s="399"/>
      <c r="LRU32" s="399"/>
      <c r="LRV32" s="399"/>
      <c r="LRW32" s="399"/>
      <c r="LRX32" s="399"/>
      <c r="LRY32" s="399"/>
      <c r="LRZ32" s="399"/>
      <c r="LSA32" s="399"/>
      <c r="LSB32" s="399"/>
      <c r="LSC32" s="399"/>
      <c r="LSD32" s="399"/>
      <c r="LSE32" s="399"/>
      <c r="LSF32" s="399"/>
      <c r="LSG32" s="399"/>
      <c r="LSH32" s="399"/>
      <c r="LSI32" s="399"/>
      <c r="LSJ32" s="399"/>
      <c r="LSK32" s="399"/>
      <c r="LSL32" s="399"/>
      <c r="LSM32" s="399"/>
      <c r="LSN32" s="399"/>
      <c r="LSO32" s="399"/>
      <c r="LSP32" s="399"/>
      <c r="LSQ32" s="399"/>
      <c r="LSR32" s="399"/>
      <c r="LSS32" s="399"/>
      <c r="LST32" s="399"/>
      <c r="LSU32" s="399"/>
      <c r="LSV32" s="399"/>
      <c r="LSW32" s="399"/>
      <c r="LSX32" s="399"/>
      <c r="LSY32" s="399"/>
      <c r="LSZ32" s="399"/>
      <c r="LTA32" s="399"/>
      <c r="LTB32" s="399"/>
      <c r="LTC32" s="399"/>
      <c r="LTD32" s="399"/>
      <c r="LTE32" s="399"/>
      <c r="LTF32" s="399"/>
      <c r="LTG32" s="399"/>
      <c r="LTH32" s="399"/>
      <c r="LTI32" s="399"/>
      <c r="LTJ32" s="399"/>
      <c r="LTK32" s="399"/>
      <c r="LTL32" s="399"/>
      <c r="LTM32" s="399"/>
      <c r="LTN32" s="399"/>
      <c r="LTO32" s="399"/>
      <c r="LTP32" s="399"/>
      <c r="LTQ32" s="399"/>
      <c r="LTR32" s="399"/>
      <c r="LTS32" s="399"/>
      <c r="LTT32" s="399"/>
      <c r="LTU32" s="399"/>
      <c r="LTV32" s="399"/>
      <c r="LTW32" s="399"/>
      <c r="LTX32" s="399"/>
      <c r="LTY32" s="399"/>
      <c r="LTZ32" s="399"/>
      <c r="LUA32" s="399"/>
      <c r="LUB32" s="399"/>
      <c r="LUC32" s="399"/>
      <c r="LUD32" s="399"/>
      <c r="LUE32" s="399"/>
      <c r="LUF32" s="399"/>
      <c r="LUG32" s="399"/>
      <c r="LUH32" s="399"/>
      <c r="LUI32" s="399"/>
      <c r="LUJ32" s="399"/>
      <c r="LUK32" s="399"/>
      <c r="LUL32" s="399"/>
      <c r="LUM32" s="399"/>
      <c r="LUN32" s="399"/>
      <c r="LUO32" s="399"/>
      <c r="LUP32" s="399"/>
      <c r="LUQ32" s="399"/>
      <c r="LUR32" s="399"/>
      <c r="LUS32" s="399"/>
      <c r="LUT32" s="399"/>
      <c r="LUU32" s="399"/>
      <c r="LUV32" s="399"/>
      <c r="LUW32" s="399"/>
      <c r="LUX32" s="399"/>
      <c r="LUY32" s="399"/>
      <c r="LUZ32" s="399"/>
      <c r="LVA32" s="399"/>
      <c r="LVB32" s="399"/>
      <c r="LVC32" s="399"/>
      <c r="LVD32" s="399"/>
      <c r="LVE32" s="399"/>
      <c r="LVF32" s="399"/>
      <c r="LVG32" s="399"/>
      <c r="LVH32" s="399"/>
      <c r="LVI32" s="399"/>
      <c r="LVJ32" s="399"/>
      <c r="LVK32" s="399"/>
      <c r="LVL32" s="399"/>
      <c r="LVM32" s="399"/>
      <c r="LVN32" s="399"/>
      <c r="LVO32" s="399"/>
      <c r="LVP32" s="399"/>
      <c r="LVQ32" s="399"/>
      <c r="LVR32" s="399"/>
      <c r="LVS32" s="399"/>
      <c r="LVT32" s="399"/>
      <c r="LVU32" s="399"/>
      <c r="LVV32" s="399"/>
      <c r="LVW32" s="399"/>
      <c r="LVX32" s="399"/>
      <c r="LVY32" s="399"/>
      <c r="LVZ32" s="399"/>
      <c r="LWA32" s="399"/>
      <c r="LWB32" s="399"/>
      <c r="LWC32" s="399"/>
      <c r="LWD32" s="399"/>
      <c r="LWE32" s="399"/>
      <c r="LWF32" s="399"/>
      <c r="LWG32" s="399"/>
      <c r="LWH32" s="399"/>
      <c r="LWI32" s="399"/>
      <c r="LWJ32" s="399"/>
      <c r="LWK32" s="399"/>
      <c r="LWL32" s="399"/>
      <c r="LWM32" s="399"/>
      <c r="LWN32" s="399"/>
      <c r="LWO32" s="399"/>
      <c r="LWP32" s="399"/>
      <c r="LWQ32" s="399"/>
      <c r="LWR32" s="399"/>
      <c r="LWS32" s="399"/>
      <c r="LWT32" s="399"/>
      <c r="LWU32" s="399"/>
      <c r="LWV32" s="399"/>
      <c r="LWW32" s="399"/>
      <c r="LWX32" s="399"/>
      <c r="LWY32" s="399"/>
      <c r="LWZ32" s="399"/>
      <c r="LXA32" s="399"/>
      <c r="LXB32" s="399"/>
      <c r="LXC32" s="399"/>
      <c r="LXD32" s="399"/>
      <c r="LXE32" s="399"/>
      <c r="LXF32" s="399"/>
      <c r="LXG32" s="399"/>
      <c r="LXH32" s="399"/>
      <c r="LXI32" s="399"/>
      <c r="LXJ32" s="399"/>
      <c r="LXK32" s="399"/>
      <c r="LXL32" s="399"/>
      <c r="LXM32" s="399"/>
      <c r="LXN32" s="399"/>
      <c r="LXO32" s="399"/>
      <c r="LXP32" s="399"/>
      <c r="LXQ32" s="399"/>
      <c r="LXR32" s="399"/>
      <c r="LXS32" s="399"/>
      <c r="LXT32" s="399"/>
      <c r="LXU32" s="399"/>
      <c r="LXV32" s="399"/>
      <c r="LXW32" s="399"/>
      <c r="LXX32" s="399"/>
      <c r="LXY32" s="399"/>
      <c r="LXZ32" s="399"/>
      <c r="LYA32" s="399"/>
      <c r="LYB32" s="399"/>
      <c r="LYC32" s="399"/>
      <c r="LYD32" s="399"/>
      <c r="LYE32" s="399"/>
      <c r="LYF32" s="399"/>
      <c r="LYG32" s="399"/>
      <c r="LYH32" s="399"/>
      <c r="LYI32" s="399"/>
      <c r="LYJ32" s="399"/>
      <c r="LYK32" s="399"/>
      <c r="LYL32" s="399"/>
      <c r="LYM32" s="399"/>
      <c r="LYN32" s="399"/>
      <c r="LYO32" s="399"/>
      <c r="LYP32" s="399"/>
      <c r="LYQ32" s="399"/>
      <c r="LYR32" s="399"/>
      <c r="LYS32" s="399"/>
      <c r="LYT32" s="399"/>
      <c r="LYU32" s="399"/>
      <c r="LYV32" s="399"/>
      <c r="LYW32" s="399"/>
      <c r="LYX32" s="399"/>
      <c r="LYY32" s="399"/>
      <c r="LYZ32" s="399"/>
      <c r="LZA32" s="399"/>
      <c r="LZB32" s="399"/>
      <c r="LZC32" s="399"/>
      <c r="LZD32" s="399"/>
      <c r="LZE32" s="399"/>
      <c r="LZF32" s="399"/>
      <c r="LZG32" s="399"/>
      <c r="LZH32" s="399"/>
      <c r="LZI32" s="399"/>
      <c r="LZJ32" s="399"/>
      <c r="LZK32" s="399"/>
      <c r="LZL32" s="399"/>
      <c r="LZM32" s="399"/>
      <c r="LZN32" s="399"/>
      <c r="LZO32" s="399"/>
      <c r="LZP32" s="399"/>
      <c r="LZQ32" s="399"/>
      <c r="LZR32" s="399"/>
      <c r="LZS32" s="399"/>
      <c r="LZT32" s="399"/>
      <c r="LZU32" s="399"/>
      <c r="LZV32" s="399"/>
      <c r="LZW32" s="399"/>
      <c r="LZX32" s="399"/>
      <c r="LZY32" s="399"/>
      <c r="LZZ32" s="399"/>
      <c r="MAA32" s="399"/>
      <c r="MAB32" s="399"/>
      <c r="MAC32" s="399"/>
      <c r="MAD32" s="399"/>
      <c r="MAE32" s="399"/>
      <c r="MAF32" s="399"/>
      <c r="MAG32" s="399"/>
      <c r="MAH32" s="399"/>
      <c r="MAI32" s="399"/>
      <c r="MAJ32" s="399"/>
      <c r="MAK32" s="399"/>
      <c r="MAL32" s="399"/>
      <c r="MAM32" s="399"/>
      <c r="MAN32" s="399"/>
      <c r="MAO32" s="399"/>
      <c r="MAP32" s="399"/>
      <c r="MAQ32" s="399"/>
      <c r="MAR32" s="399"/>
      <c r="MAS32" s="399"/>
      <c r="MAT32" s="399"/>
      <c r="MAU32" s="399"/>
      <c r="MAV32" s="399"/>
      <c r="MAW32" s="399"/>
      <c r="MAX32" s="399"/>
      <c r="MAY32" s="399"/>
      <c r="MAZ32" s="399"/>
      <c r="MBA32" s="399"/>
      <c r="MBB32" s="399"/>
      <c r="MBC32" s="399"/>
      <c r="MBD32" s="399"/>
      <c r="MBE32" s="399"/>
      <c r="MBF32" s="399"/>
      <c r="MBG32" s="399"/>
      <c r="MBH32" s="399"/>
      <c r="MBI32" s="399"/>
      <c r="MBJ32" s="399"/>
      <c r="MBK32" s="399"/>
      <c r="MBL32" s="399"/>
      <c r="MBM32" s="399"/>
      <c r="MBN32" s="399"/>
      <c r="MBO32" s="399"/>
      <c r="MBP32" s="399"/>
      <c r="MBQ32" s="399"/>
      <c r="MBR32" s="399"/>
      <c r="MBS32" s="399"/>
      <c r="MBT32" s="399"/>
      <c r="MBU32" s="399"/>
      <c r="MBV32" s="399"/>
      <c r="MBW32" s="399"/>
      <c r="MBX32" s="399"/>
      <c r="MBY32" s="399"/>
      <c r="MBZ32" s="399"/>
      <c r="MCA32" s="399"/>
      <c r="MCB32" s="399"/>
      <c r="MCC32" s="399"/>
      <c r="MCD32" s="399"/>
      <c r="MCE32" s="399"/>
      <c r="MCF32" s="399"/>
      <c r="MCG32" s="399"/>
      <c r="MCH32" s="399"/>
      <c r="MCI32" s="399"/>
      <c r="MCJ32" s="399"/>
      <c r="MCK32" s="399"/>
      <c r="MCL32" s="399"/>
      <c r="MCM32" s="399"/>
      <c r="MCN32" s="399"/>
      <c r="MCO32" s="399"/>
      <c r="MCP32" s="399"/>
      <c r="MCQ32" s="399"/>
      <c r="MCR32" s="399"/>
      <c r="MCS32" s="399"/>
      <c r="MCT32" s="399"/>
      <c r="MCU32" s="399"/>
      <c r="MCV32" s="399"/>
      <c r="MCW32" s="399"/>
      <c r="MCX32" s="399"/>
      <c r="MCY32" s="399"/>
      <c r="MCZ32" s="399"/>
      <c r="MDA32" s="399"/>
      <c r="MDB32" s="399"/>
      <c r="MDC32" s="399"/>
      <c r="MDD32" s="399"/>
      <c r="MDE32" s="399"/>
      <c r="MDF32" s="399"/>
      <c r="MDG32" s="399"/>
      <c r="MDH32" s="399"/>
      <c r="MDI32" s="399"/>
      <c r="MDJ32" s="399"/>
      <c r="MDK32" s="399"/>
      <c r="MDL32" s="399"/>
      <c r="MDM32" s="399"/>
      <c r="MDN32" s="399"/>
      <c r="MDO32" s="399"/>
      <c r="MDP32" s="399"/>
      <c r="MDQ32" s="399"/>
      <c r="MDR32" s="399"/>
      <c r="MDS32" s="399"/>
      <c r="MDT32" s="399"/>
      <c r="MDU32" s="399"/>
      <c r="MDV32" s="399"/>
      <c r="MDW32" s="399"/>
      <c r="MDX32" s="399"/>
      <c r="MDY32" s="399"/>
      <c r="MDZ32" s="399"/>
      <c r="MEA32" s="399"/>
      <c r="MEB32" s="399"/>
      <c r="MEC32" s="399"/>
      <c r="MED32" s="399"/>
      <c r="MEE32" s="399"/>
      <c r="MEF32" s="399"/>
      <c r="MEG32" s="399"/>
      <c r="MEH32" s="399"/>
      <c r="MEI32" s="399"/>
      <c r="MEJ32" s="399"/>
      <c r="MEK32" s="399"/>
      <c r="MEL32" s="399"/>
      <c r="MEM32" s="399"/>
      <c r="MEN32" s="399"/>
      <c r="MEO32" s="399"/>
      <c r="MEP32" s="399"/>
      <c r="MEQ32" s="399"/>
      <c r="MER32" s="399"/>
      <c r="MES32" s="399"/>
      <c r="MET32" s="399"/>
      <c r="MEU32" s="399"/>
      <c r="MEV32" s="399"/>
      <c r="MEW32" s="399"/>
      <c r="MEX32" s="399"/>
      <c r="MEY32" s="399"/>
      <c r="MEZ32" s="399"/>
      <c r="MFA32" s="399"/>
      <c r="MFB32" s="399"/>
      <c r="MFC32" s="399"/>
      <c r="MFD32" s="399"/>
      <c r="MFE32" s="399"/>
      <c r="MFF32" s="399"/>
      <c r="MFG32" s="399"/>
      <c r="MFH32" s="399"/>
      <c r="MFI32" s="399"/>
      <c r="MFJ32" s="399"/>
      <c r="MFK32" s="399"/>
      <c r="MFL32" s="399"/>
      <c r="MFM32" s="399"/>
      <c r="MFN32" s="399"/>
      <c r="MFO32" s="399"/>
      <c r="MFP32" s="399"/>
      <c r="MFQ32" s="399"/>
      <c r="MFR32" s="399"/>
      <c r="MFS32" s="399"/>
      <c r="MFT32" s="399"/>
      <c r="MFU32" s="399"/>
      <c r="MFV32" s="399"/>
      <c r="MFW32" s="399"/>
      <c r="MFX32" s="399"/>
      <c r="MFY32" s="399"/>
      <c r="MFZ32" s="399"/>
      <c r="MGA32" s="399"/>
      <c r="MGB32" s="399"/>
      <c r="MGC32" s="399"/>
      <c r="MGD32" s="399"/>
      <c r="MGE32" s="399"/>
      <c r="MGF32" s="399"/>
      <c r="MGG32" s="399"/>
      <c r="MGH32" s="399"/>
      <c r="MGI32" s="399"/>
      <c r="MGJ32" s="399"/>
      <c r="MGK32" s="399"/>
      <c r="MGL32" s="399"/>
      <c r="MGM32" s="399"/>
      <c r="MGN32" s="399"/>
      <c r="MGO32" s="399"/>
      <c r="MGP32" s="399"/>
      <c r="MGQ32" s="399"/>
      <c r="MGR32" s="399"/>
      <c r="MGS32" s="399"/>
      <c r="MGT32" s="399"/>
      <c r="MGU32" s="399"/>
      <c r="MGV32" s="399"/>
      <c r="MGW32" s="399"/>
      <c r="MGX32" s="399"/>
      <c r="MGY32" s="399"/>
      <c r="MGZ32" s="399"/>
      <c r="MHA32" s="399"/>
      <c r="MHB32" s="399"/>
      <c r="MHC32" s="399"/>
      <c r="MHD32" s="399"/>
      <c r="MHE32" s="399"/>
      <c r="MHF32" s="399"/>
      <c r="MHG32" s="399"/>
      <c r="MHH32" s="399"/>
      <c r="MHI32" s="399"/>
      <c r="MHJ32" s="399"/>
      <c r="MHK32" s="399"/>
      <c r="MHL32" s="399"/>
      <c r="MHM32" s="399"/>
      <c r="MHN32" s="399"/>
      <c r="MHO32" s="399"/>
      <c r="MHP32" s="399"/>
      <c r="MHQ32" s="399"/>
      <c r="MHR32" s="399"/>
      <c r="MHS32" s="399"/>
      <c r="MHT32" s="399"/>
      <c r="MHU32" s="399"/>
      <c r="MHV32" s="399"/>
      <c r="MHW32" s="399"/>
      <c r="MHX32" s="399"/>
      <c r="MHY32" s="399"/>
      <c r="MHZ32" s="399"/>
      <c r="MIA32" s="399"/>
      <c r="MIB32" s="399"/>
      <c r="MIC32" s="399"/>
      <c r="MID32" s="399"/>
      <c r="MIE32" s="399"/>
      <c r="MIF32" s="399"/>
      <c r="MIG32" s="399"/>
      <c r="MIH32" s="399"/>
      <c r="MII32" s="399"/>
      <c r="MIJ32" s="399"/>
      <c r="MIK32" s="399"/>
      <c r="MIL32" s="399"/>
      <c r="MIM32" s="399"/>
      <c r="MIN32" s="399"/>
      <c r="MIO32" s="399"/>
      <c r="MIP32" s="399"/>
      <c r="MIQ32" s="399"/>
      <c r="MIR32" s="399"/>
      <c r="MIS32" s="399"/>
      <c r="MIT32" s="399"/>
      <c r="MIU32" s="399"/>
      <c r="MIV32" s="399"/>
      <c r="MIW32" s="399"/>
      <c r="MIX32" s="399"/>
      <c r="MIY32" s="399"/>
      <c r="MIZ32" s="399"/>
      <c r="MJA32" s="399"/>
      <c r="MJB32" s="399"/>
      <c r="MJC32" s="399"/>
      <c r="MJD32" s="399"/>
      <c r="MJE32" s="399"/>
      <c r="MJF32" s="399"/>
      <c r="MJG32" s="399"/>
      <c r="MJH32" s="399"/>
      <c r="MJI32" s="399"/>
      <c r="MJJ32" s="399"/>
      <c r="MJK32" s="399"/>
      <c r="MJL32" s="399"/>
      <c r="MJM32" s="399"/>
      <c r="MJN32" s="399"/>
      <c r="MJO32" s="399"/>
      <c r="MJP32" s="399"/>
      <c r="MJQ32" s="399"/>
      <c r="MJR32" s="399"/>
      <c r="MJS32" s="399"/>
      <c r="MJT32" s="399"/>
      <c r="MJU32" s="399"/>
      <c r="MJV32" s="399"/>
      <c r="MJW32" s="399"/>
      <c r="MJX32" s="399"/>
      <c r="MJY32" s="399"/>
      <c r="MJZ32" s="399"/>
      <c r="MKA32" s="399"/>
      <c r="MKB32" s="399"/>
      <c r="MKC32" s="399"/>
      <c r="MKD32" s="399"/>
      <c r="MKE32" s="399"/>
      <c r="MKF32" s="399"/>
      <c r="MKG32" s="399"/>
      <c r="MKH32" s="399"/>
      <c r="MKI32" s="399"/>
      <c r="MKJ32" s="399"/>
      <c r="MKK32" s="399"/>
      <c r="MKL32" s="399"/>
      <c r="MKM32" s="399"/>
      <c r="MKN32" s="399"/>
      <c r="MKO32" s="399"/>
      <c r="MKP32" s="399"/>
      <c r="MKQ32" s="399"/>
      <c r="MKR32" s="399"/>
      <c r="MKS32" s="399"/>
      <c r="MKT32" s="399"/>
      <c r="MKU32" s="399"/>
      <c r="MKV32" s="399"/>
      <c r="MKW32" s="399"/>
      <c r="MKX32" s="399"/>
      <c r="MKY32" s="399"/>
      <c r="MKZ32" s="399"/>
      <c r="MLA32" s="399"/>
      <c r="MLB32" s="399"/>
      <c r="MLC32" s="399"/>
      <c r="MLD32" s="399"/>
      <c r="MLE32" s="399"/>
      <c r="MLF32" s="399"/>
      <c r="MLG32" s="399"/>
      <c r="MLH32" s="399"/>
      <c r="MLI32" s="399"/>
      <c r="MLJ32" s="399"/>
      <c r="MLK32" s="399"/>
      <c r="MLL32" s="399"/>
      <c r="MLM32" s="399"/>
      <c r="MLN32" s="399"/>
      <c r="MLO32" s="399"/>
      <c r="MLP32" s="399"/>
      <c r="MLQ32" s="399"/>
      <c r="MLR32" s="399"/>
      <c r="MLS32" s="399"/>
      <c r="MLT32" s="399"/>
      <c r="MLU32" s="399"/>
      <c r="MLV32" s="399"/>
      <c r="MLW32" s="399"/>
      <c r="MLX32" s="399"/>
      <c r="MLY32" s="399"/>
      <c r="MLZ32" s="399"/>
      <c r="MMA32" s="399"/>
      <c r="MMB32" s="399"/>
      <c r="MMC32" s="399"/>
      <c r="MMD32" s="399"/>
      <c r="MME32" s="399"/>
      <c r="MMF32" s="399"/>
      <c r="MMG32" s="399"/>
      <c r="MMH32" s="399"/>
      <c r="MMI32" s="399"/>
      <c r="MMJ32" s="399"/>
      <c r="MMK32" s="399"/>
      <c r="MML32" s="399"/>
      <c r="MMM32" s="399"/>
      <c r="MMN32" s="399"/>
      <c r="MMO32" s="399"/>
      <c r="MMP32" s="399"/>
      <c r="MMQ32" s="399"/>
      <c r="MMR32" s="399"/>
      <c r="MMS32" s="399"/>
      <c r="MMT32" s="399"/>
      <c r="MMU32" s="399"/>
      <c r="MMV32" s="399"/>
      <c r="MMW32" s="399"/>
      <c r="MMX32" s="399"/>
      <c r="MMY32" s="399"/>
      <c r="MMZ32" s="399"/>
      <c r="MNA32" s="399"/>
      <c r="MNB32" s="399"/>
      <c r="MNC32" s="399"/>
      <c r="MND32" s="399"/>
      <c r="MNE32" s="399"/>
      <c r="MNF32" s="399"/>
      <c r="MNG32" s="399"/>
      <c r="MNH32" s="399"/>
      <c r="MNI32" s="399"/>
      <c r="MNJ32" s="399"/>
      <c r="MNK32" s="399"/>
      <c r="MNL32" s="399"/>
      <c r="MNM32" s="399"/>
      <c r="MNN32" s="399"/>
      <c r="MNO32" s="399"/>
      <c r="MNP32" s="399"/>
      <c r="MNQ32" s="399"/>
      <c r="MNR32" s="399"/>
      <c r="MNS32" s="399"/>
      <c r="MNT32" s="399"/>
      <c r="MNU32" s="399"/>
      <c r="MNV32" s="399"/>
      <c r="MNW32" s="399"/>
      <c r="MNX32" s="399"/>
      <c r="MNY32" s="399"/>
      <c r="MNZ32" s="399"/>
      <c r="MOA32" s="399"/>
      <c r="MOB32" s="399"/>
      <c r="MOC32" s="399"/>
      <c r="MOD32" s="399"/>
      <c r="MOE32" s="399"/>
      <c r="MOF32" s="399"/>
      <c r="MOG32" s="399"/>
      <c r="MOH32" s="399"/>
      <c r="MOI32" s="399"/>
      <c r="MOJ32" s="399"/>
      <c r="MOK32" s="399"/>
      <c r="MOL32" s="399"/>
      <c r="MOM32" s="399"/>
      <c r="MON32" s="399"/>
      <c r="MOO32" s="399"/>
      <c r="MOP32" s="399"/>
      <c r="MOQ32" s="399"/>
      <c r="MOR32" s="399"/>
      <c r="MOS32" s="399"/>
      <c r="MOT32" s="399"/>
      <c r="MOU32" s="399"/>
      <c r="MOV32" s="399"/>
      <c r="MOW32" s="399"/>
      <c r="MOX32" s="399"/>
      <c r="MOY32" s="399"/>
      <c r="MOZ32" s="399"/>
      <c r="MPA32" s="399"/>
      <c r="MPB32" s="399"/>
      <c r="MPC32" s="399"/>
      <c r="MPD32" s="399"/>
      <c r="MPE32" s="399"/>
      <c r="MPF32" s="399"/>
      <c r="MPG32" s="399"/>
      <c r="MPH32" s="399"/>
      <c r="MPI32" s="399"/>
      <c r="MPJ32" s="399"/>
      <c r="MPK32" s="399"/>
      <c r="MPL32" s="399"/>
      <c r="MPM32" s="399"/>
      <c r="MPN32" s="399"/>
      <c r="MPO32" s="399"/>
      <c r="MPP32" s="399"/>
      <c r="MPQ32" s="399"/>
      <c r="MPR32" s="399"/>
      <c r="MPS32" s="399"/>
      <c r="MPT32" s="399"/>
      <c r="MPU32" s="399"/>
      <c r="MPV32" s="399"/>
      <c r="MPW32" s="399"/>
      <c r="MPX32" s="399"/>
      <c r="MPY32" s="399"/>
      <c r="MPZ32" s="399"/>
      <c r="MQA32" s="399"/>
      <c r="MQB32" s="399"/>
      <c r="MQC32" s="399"/>
      <c r="MQD32" s="399"/>
      <c r="MQE32" s="399"/>
      <c r="MQF32" s="399"/>
      <c r="MQG32" s="399"/>
      <c r="MQH32" s="399"/>
      <c r="MQI32" s="399"/>
      <c r="MQJ32" s="399"/>
      <c r="MQK32" s="399"/>
      <c r="MQL32" s="399"/>
      <c r="MQM32" s="399"/>
      <c r="MQN32" s="399"/>
      <c r="MQO32" s="399"/>
      <c r="MQP32" s="399"/>
      <c r="MQQ32" s="399"/>
      <c r="MQR32" s="399"/>
      <c r="MQS32" s="399"/>
      <c r="MQT32" s="399"/>
      <c r="MQU32" s="399"/>
      <c r="MQV32" s="399"/>
      <c r="MQW32" s="399"/>
      <c r="MQX32" s="399"/>
      <c r="MQY32" s="399"/>
      <c r="MQZ32" s="399"/>
      <c r="MRA32" s="399"/>
      <c r="MRB32" s="399"/>
      <c r="MRC32" s="399"/>
      <c r="MRD32" s="399"/>
      <c r="MRE32" s="399"/>
      <c r="MRF32" s="399"/>
      <c r="MRG32" s="399"/>
      <c r="MRH32" s="399"/>
      <c r="MRI32" s="399"/>
      <c r="MRJ32" s="399"/>
      <c r="MRK32" s="399"/>
      <c r="MRL32" s="399"/>
      <c r="MRM32" s="399"/>
      <c r="MRN32" s="399"/>
      <c r="MRO32" s="399"/>
      <c r="MRP32" s="399"/>
      <c r="MRQ32" s="399"/>
      <c r="MRR32" s="399"/>
      <c r="MRS32" s="399"/>
      <c r="MRT32" s="399"/>
      <c r="MRU32" s="399"/>
      <c r="MRV32" s="399"/>
      <c r="MRW32" s="399"/>
      <c r="MRX32" s="399"/>
      <c r="MRY32" s="399"/>
      <c r="MRZ32" s="399"/>
      <c r="MSA32" s="399"/>
      <c r="MSB32" s="399"/>
      <c r="MSC32" s="399"/>
      <c r="MSD32" s="399"/>
      <c r="MSE32" s="399"/>
      <c r="MSF32" s="399"/>
      <c r="MSG32" s="399"/>
      <c r="MSH32" s="399"/>
      <c r="MSI32" s="399"/>
      <c r="MSJ32" s="399"/>
      <c r="MSK32" s="399"/>
      <c r="MSL32" s="399"/>
      <c r="MSM32" s="399"/>
      <c r="MSN32" s="399"/>
      <c r="MSO32" s="399"/>
      <c r="MSP32" s="399"/>
      <c r="MSQ32" s="399"/>
      <c r="MSR32" s="399"/>
      <c r="MSS32" s="399"/>
      <c r="MST32" s="399"/>
      <c r="MSU32" s="399"/>
      <c r="MSV32" s="399"/>
      <c r="MSW32" s="399"/>
      <c r="MSX32" s="399"/>
      <c r="MSY32" s="399"/>
      <c r="MSZ32" s="399"/>
      <c r="MTA32" s="399"/>
      <c r="MTB32" s="399"/>
      <c r="MTC32" s="399"/>
      <c r="MTD32" s="399"/>
      <c r="MTE32" s="399"/>
      <c r="MTF32" s="399"/>
      <c r="MTG32" s="399"/>
      <c r="MTH32" s="399"/>
      <c r="MTI32" s="399"/>
      <c r="MTJ32" s="399"/>
      <c r="MTK32" s="399"/>
      <c r="MTL32" s="399"/>
      <c r="MTM32" s="399"/>
      <c r="MTN32" s="399"/>
      <c r="MTO32" s="399"/>
      <c r="MTP32" s="399"/>
      <c r="MTQ32" s="399"/>
      <c r="MTR32" s="399"/>
      <c r="MTS32" s="399"/>
      <c r="MTT32" s="399"/>
      <c r="MTU32" s="399"/>
      <c r="MTV32" s="399"/>
      <c r="MTW32" s="399"/>
      <c r="MTX32" s="399"/>
      <c r="MTY32" s="399"/>
      <c r="MTZ32" s="399"/>
      <c r="MUA32" s="399"/>
      <c r="MUB32" s="399"/>
      <c r="MUC32" s="399"/>
      <c r="MUD32" s="399"/>
      <c r="MUE32" s="399"/>
      <c r="MUF32" s="399"/>
      <c r="MUG32" s="399"/>
      <c r="MUH32" s="399"/>
      <c r="MUI32" s="399"/>
      <c r="MUJ32" s="399"/>
      <c r="MUK32" s="399"/>
      <c r="MUL32" s="399"/>
      <c r="MUM32" s="399"/>
      <c r="MUN32" s="399"/>
      <c r="MUO32" s="399"/>
      <c r="MUP32" s="399"/>
      <c r="MUQ32" s="399"/>
      <c r="MUR32" s="399"/>
      <c r="MUS32" s="399"/>
      <c r="MUT32" s="399"/>
      <c r="MUU32" s="399"/>
      <c r="MUV32" s="399"/>
      <c r="MUW32" s="399"/>
      <c r="MUX32" s="399"/>
      <c r="MUY32" s="399"/>
      <c r="MUZ32" s="399"/>
      <c r="MVA32" s="399"/>
      <c r="MVB32" s="399"/>
      <c r="MVC32" s="399"/>
      <c r="MVD32" s="399"/>
      <c r="MVE32" s="399"/>
      <c r="MVF32" s="399"/>
      <c r="MVG32" s="399"/>
      <c r="MVH32" s="399"/>
      <c r="MVI32" s="399"/>
      <c r="MVJ32" s="399"/>
      <c r="MVK32" s="399"/>
      <c r="MVL32" s="399"/>
      <c r="MVM32" s="399"/>
      <c r="MVN32" s="399"/>
      <c r="MVO32" s="399"/>
      <c r="MVP32" s="399"/>
      <c r="MVQ32" s="399"/>
      <c r="MVR32" s="399"/>
      <c r="MVS32" s="399"/>
      <c r="MVT32" s="399"/>
      <c r="MVU32" s="399"/>
      <c r="MVV32" s="399"/>
      <c r="MVW32" s="399"/>
      <c r="MVX32" s="399"/>
      <c r="MVY32" s="399"/>
      <c r="MVZ32" s="399"/>
      <c r="MWA32" s="399"/>
      <c r="MWB32" s="399"/>
      <c r="MWC32" s="399"/>
      <c r="MWD32" s="399"/>
      <c r="MWE32" s="399"/>
      <c r="MWF32" s="399"/>
      <c r="MWG32" s="399"/>
      <c r="MWH32" s="399"/>
      <c r="MWI32" s="399"/>
      <c r="MWJ32" s="399"/>
      <c r="MWK32" s="399"/>
      <c r="MWL32" s="399"/>
      <c r="MWM32" s="399"/>
      <c r="MWN32" s="399"/>
      <c r="MWO32" s="399"/>
      <c r="MWP32" s="399"/>
      <c r="MWQ32" s="399"/>
      <c r="MWR32" s="399"/>
      <c r="MWS32" s="399"/>
      <c r="MWT32" s="399"/>
      <c r="MWU32" s="399"/>
      <c r="MWV32" s="399"/>
      <c r="MWW32" s="399"/>
      <c r="MWX32" s="399"/>
      <c r="MWY32" s="399"/>
      <c r="MWZ32" s="399"/>
      <c r="MXA32" s="399"/>
      <c r="MXB32" s="399"/>
      <c r="MXC32" s="399"/>
      <c r="MXD32" s="399"/>
      <c r="MXE32" s="399"/>
      <c r="MXF32" s="399"/>
      <c r="MXG32" s="399"/>
      <c r="MXH32" s="399"/>
      <c r="MXI32" s="399"/>
      <c r="MXJ32" s="399"/>
      <c r="MXK32" s="399"/>
      <c r="MXL32" s="399"/>
      <c r="MXM32" s="399"/>
      <c r="MXN32" s="399"/>
      <c r="MXO32" s="399"/>
      <c r="MXP32" s="399"/>
      <c r="MXQ32" s="399"/>
      <c r="MXR32" s="399"/>
      <c r="MXS32" s="399"/>
      <c r="MXT32" s="399"/>
      <c r="MXU32" s="399"/>
      <c r="MXV32" s="399"/>
      <c r="MXW32" s="399"/>
      <c r="MXX32" s="399"/>
      <c r="MXY32" s="399"/>
      <c r="MXZ32" s="399"/>
      <c r="MYA32" s="399"/>
      <c r="MYB32" s="399"/>
      <c r="MYC32" s="399"/>
      <c r="MYD32" s="399"/>
      <c r="MYE32" s="399"/>
      <c r="MYF32" s="399"/>
      <c r="MYG32" s="399"/>
      <c r="MYH32" s="399"/>
      <c r="MYI32" s="399"/>
      <c r="MYJ32" s="399"/>
      <c r="MYK32" s="399"/>
      <c r="MYL32" s="399"/>
      <c r="MYM32" s="399"/>
      <c r="MYN32" s="399"/>
      <c r="MYO32" s="399"/>
      <c r="MYP32" s="399"/>
      <c r="MYQ32" s="399"/>
      <c r="MYR32" s="399"/>
      <c r="MYS32" s="399"/>
      <c r="MYT32" s="399"/>
      <c r="MYU32" s="399"/>
      <c r="MYV32" s="399"/>
      <c r="MYW32" s="399"/>
      <c r="MYX32" s="399"/>
      <c r="MYY32" s="399"/>
      <c r="MYZ32" s="399"/>
      <c r="MZA32" s="399"/>
      <c r="MZB32" s="399"/>
      <c r="MZC32" s="399"/>
      <c r="MZD32" s="399"/>
      <c r="MZE32" s="399"/>
      <c r="MZF32" s="399"/>
      <c r="MZG32" s="399"/>
      <c r="MZH32" s="399"/>
      <c r="MZI32" s="399"/>
      <c r="MZJ32" s="399"/>
      <c r="MZK32" s="399"/>
      <c r="MZL32" s="399"/>
      <c r="MZM32" s="399"/>
      <c r="MZN32" s="399"/>
      <c r="MZO32" s="399"/>
      <c r="MZP32" s="399"/>
      <c r="MZQ32" s="399"/>
      <c r="MZR32" s="399"/>
      <c r="MZS32" s="399"/>
      <c r="MZT32" s="399"/>
      <c r="MZU32" s="399"/>
      <c r="MZV32" s="399"/>
      <c r="MZW32" s="399"/>
      <c r="MZX32" s="399"/>
      <c r="MZY32" s="399"/>
      <c r="MZZ32" s="399"/>
      <c r="NAA32" s="399"/>
      <c r="NAB32" s="399"/>
      <c r="NAC32" s="399"/>
      <c r="NAD32" s="399"/>
      <c r="NAE32" s="399"/>
      <c r="NAF32" s="399"/>
      <c r="NAG32" s="399"/>
      <c r="NAH32" s="399"/>
      <c r="NAI32" s="399"/>
      <c r="NAJ32" s="399"/>
      <c r="NAK32" s="399"/>
      <c r="NAL32" s="399"/>
      <c r="NAM32" s="399"/>
      <c r="NAN32" s="399"/>
      <c r="NAO32" s="399"/>
      <c r="NAP32" s="399"/>
      <c r="NAQ32" s="399"/>
      <c r="NAR32" s="399"/>
      <c r="NAS32" s="399"/>
      <c r="NAT32" s="399"/>
      <c r="NAU32" s="399"/>
      <c r="NAV32" s="399"/>
      <c r="NAW32" s="399"/>
      <c r="NAX32" s="399"/>
      <c r="NAY32" s="399"/>
      <c r="NAZ32" s="399"/>
      <c r="NBA32" s="399"/>
      <c r="NBB32" s="399"/>
      <c r="NBC32" s="399"/>
      <c r="NBD32" s="399"/>
      <c r="NBE32" s="399"/>
      <c r="NBF32" s="399"/>
      <c r="NBG32" s="399"/>
      <c r="NBH32" s="399"/>
      <c r="NBI32" s="399"/>
      <c r="NBJ32" s="399"/>
      <c r="NBK32" s="399"/>
      <c r="NBL32" s="399"/>
      <c r="NBM32" s="399"/>
      <c r="NBN32" s="399"/>
      <c r="NBO32" s="399"/>
      <c r="NBP32" s="399"/>
      <c r="NBQ32" s="399"/>
      <c r="NBR32" s="399"/>
      <c r="NBS32" s="399"/>
      <c r="NBT32" s="399"/>
      <c r="NBU32" s="399"/>
      <c r="NBV32" s="399"/>
      <c r="NBW32" s="399"/>
      <c r="NBX32" s="399"/>
      <c r="NBY32" s="399"/>
      <c r="NBZ32" s="399"/>
      <c r="NCA32" s="399"/>
      <c r="NCB32" s="399"/>
      <c r="NCC32" s="399"/>
      <c r="NCD32" s="399"/>
      <c r="NCE32" s="399"/>
      <c r="NCF32" s="399"/>
      <c r="NCG32" s="399"/>
      <c r="NCH32" s="399"/>
      <c r="NCI32" s="399"/>
      <c r="NCJ32" s="399"/>
      <c r="NCK32" s="399"/>
      <c r="NCL32" s="399"/>
      <c r="NCM32" s="399"/>
      <c r="NCN32" s="399"/>
      <c r="NCO32" s="399"/>
      <c r="NCP32" s="399"/>
      <c r="NCQ32" s="399"/>
      <c r="NCR32" s="399"/>
      <c r="NCS32" s="399"/>
      <c r="NCT32" s="399"/>
      <c r="NCU32" s="399"/>
      <c r="NCV32" s="399"/>
      <c r="NCW32" s="399"/>
      <c r="NCX32" s="399"/>
      <c r="NCY32" s="399"/>
      <c r="NCZ32" s="399"/>
      <c r="NDA32" s="399"/>
      <c r="NDB32" s="399"/>
      <c r="NDC32" s="399"/>
      <c r="NDD32" s="399"/>
      <c r="NDE32" s="399"/>
      <c r="NDF32" s="399"/>
      <c r="NDG32" s="399"/>
      <c r="NDH32" s="399"/>
      <c r="NDI32" s="399"/>
      <c r="NDJ32" s="399"/>
      <c r="NDK32" s="399"/>
      <c r="NDL32" s="399"/>
      <c r="NDM32" s="399"/>
      <c r="NDN32" s="399"/>
      <c r="NDO32" s="399"/>
      <c r="NDP32" s="399"/>
      <c r="NDQ32" s="399"/>
      <c r="NDR32" s="399"/>
      <c r="NDS32" s="399"/>
      <c r="NDT32" s="399"/>
      <c r="NDU32" s="399"/>
      <c r="NDV32" s="399"/>
      <c r="NDW32" s="399"/>
      <c r="NDX32" s="399"/>
      <c r="NDY32" s="399"/>
      <c r="NDZ32" s="399"/>
      <c r="NEA32" s="399"/>
      <c r="NEB32" s="399"/>
      <c r="NEC32" s="399"/>
      <c r="NED32" s="399"/>
      <c r="NEE32" s="399"/>
      <c r="NEF32" s="399"/>
      <c r="NEG32" s="399"/>
      <c r="NEH32" s="399"/>
      <c r="NEI32" s="399"/>
      <c r="NEJ32" s="399"/>
      <c r="NEK32" s="399"/>
      <c r="NEL32" s="399"/>
      <c r="NEM32" s="399"/>
      <c r="NEN32" s="399"/>
      <c r="NEO32" s="399"/>
      <c r="NEP32" s="399"/>
      <c r="NEQ32" s="399"/>
      <c r="NER32" s="399"/>
      <c r="NES32" s="399"/>
      <c r="NET32" s="399"/>
      <c r="NEU32" s="399"/>
      <c r="NEV32" s="399"/>
      <c r="NEW32" s="399"/>
      <c r="NEX32" s="399"/>
      <c r="NEY32" s="399"/>
      <c r="NEZ32" s="399"/>
      <c r="NFA32" s="399"/>
      <c r="NFB32" s="399"/>
      <c r="NFC32" s="399"/>
      <c r="NFD32" s="399"/>
      <c r="NFE32" s="399"/>
      <c r="NFF32" s="399"/>
      <c r="NFG32" s="399"/>
      <c r="NFH32" s="399"/>
      <c r="NFI32" s="399"/>
      <c r="NFJ32" s="399"/>
      <c r="NFK32" s="399"/>
      <c r="NFL32" s="399"/>
      <c r="NFM32" s="399"/>
      <c r="NFN32" s="399"/>
      <c r="NFO32" s="399"/>
      <c r="NFP32" s="399"/>
      <c r="NFQ32" s="399"/>
      <c r="NFR32" s="399"/>
      <c r="NFS32" s="399"/>
      <c r="NFT32" s="399"/>
      <c r="NFU32" s="399"/>
      <c r="NFV32" s="399"/>
      <c r="NFW32" s="399"/>
      <c r="NFX32" s="399"/>
      <c r="NFY32" s="399"/>
      <c r="NFZ32" s="399"/>
      <c r="NGA32" s="399"/>
      <c r="NGB32" s="399"/>
      <c r="NGC32" s="399"/>
      <c r="NGD32" s="399"/>
      <c r="NGE32" s="399"/>
      <c r="NGF32" s="399"/>
      <c r="NGG32" s="399"/>
      <c r="NGH32" s="399"/>
      <c r="NGI32" s="399"/>
      <c r="NGJ32" s="399"/>
      <c r="NGK32" s="399"/>
      <c r="NGL32" s="399"/>
      <c r="NGM32" s="399"/>
      <c r="NGN32" s="399"/>
      <c r="NGO32" s="399"/>
      <c r="NGP32" s="399"/>
      <c r="NGQ32" s="399"/>
      <c r="NGR32" s="399"/>
      <c r="NGS32" s="399"/>
      <c r="NGT32" s="399"/>
      <c r="NGU32" s="399"/>
      <c r="NGV32" s="399"/>
      <c r="NGW32" s="399"/>
      <c r="NGX32" s="399"/>
      <c r="NGY32" s="399"/>
      <c r="NGZ32" s="399"/>
      <c r="NHA32" s="399"/>
      <c r="NHB32" s="399"/>
      <c r="NHC32" s="399"/>
      <c r="NHD32" s="399"/>
      <c r="NHE32" s="399"/>
      <c r="NHF32" s="399"/>
      <c r="NHG32" s="399"/>
      <c r="NHH32" s="399"/>
      <c r="NHI32" s="399"/>
      <c r="NHJ32" s="399"/>
      <c r="NHK32" s="399"/>
      <c r="NHL32" s="399"/>
      <c r="NHM32" s="399"/>
      <c r="NHN32" s="399"/>
      <c r="NHO32" s="399"/>
      <c r="NHP32" s="399"/>
      <c r="NHQ32" s="399"/>
      <c r="NHR32" s="399"/>
      <c r="NHS32" s="399"/>
      <c r="NHT32" s="399"/>
      <c r="NHU32" s="399"/>
      <c r="NHV32" s="399"/>
      <c r="NHW32" s="399"/>
      <c r="NHX32" s="399"/>
      <c r="NHY32" s="399"/>
      <c r="NHZ32" s="399"/>
      <c r="NIA32" s="399"/>
      <c r="NIB32" s="399"/>
      <c r="NIC32" s="399"/>
      <c r="NID32" s="399"/>
      <c r="NIE32" s="399"/>
      <c r="NIF32" s="399"/>
      <c r="NIG32" s="399"/>
      <c r="NIH32" s="399"/>
      <c r="NII32" s="399"/>
      <c r="NIJ32" s="399"/>
      <c r="NIK32" s="399"/>
      <c r="NIL32" s="399"/>
      <c r="NIM32" s="399"/>
      <c r="NIN32" s="399"/>
      <c r="NIO32" s="399"/>
      <c r="NIP32" s="399"/>
      <c r="NIQ32" s="399"/>
      <c r="NIR32" s="399"/>
      <c r="NIS32" s="399"/>
      <c r="NIT32" s="399"/>
      <c r="NIU32" s="399"/>
      <c r="NIV32" s="399"/>
      <c r="NIW32" s="399"/>
      <c r="NIX32" s="399"/>
      <c r="NIY32" s="399"/>
      <c r="NIZ32" s="399"/>
      <c r="NJA32" s="399"/>
      <c r="NJB32" s="399"/>
      <c r="NJC32" s="399"/>
      <c r="NJD32" s="399"/>
      <c r="NJE32" s="399"/>
      <c r="NJF32" s="399"/>
      <c r="NJG32" s="399"/>
      <c r="NJH32" s="399"/>
      <c r="NJI32" s="399"/>
      <c r="NJJ32" s="399"/>
      <c r="NJK32" s="399"/>
      <c r="NJL32" s="399"/>
      <c r="NJM32" s="399"/>
      <c r="NJN32" s="399"/>
      <c r="NJO32" s="399"/>
      <c r="NJP32" s="399"/>
      <c r="NJQ32" s="399"/>
      <c r="NJR32" s="399"/>
      <c r="NJS32" s="399"/>
      <c r="NJT32" s="399"/>
      <c r="NJU32" s="399"/>
      <c r="NJV32" s="399"/>
      <c r="NJW32" s="399"/>
      <c r="NJX32" s="399"/>
      <c r="NJY32" s="399"/>
      <c r="NJZ32" s="399"/>
      <c r="NKA32" s="399"/>
      <c r="NKB32" s="399"/>
      <c r="NKC32" s="399"/>
      <c r="NKD32" s="399"/>
      <c r="NKE32" s="399"/>
      <c r="NKF32" s="399"/>
      <c r="NKG32" s="399"/>
      <c r="NKH32" s="399"/>
      <c r="NKI32" s="399"/>
      <c r="NKJ32" s="399"/>
      <c r="NKK32" s="399"/>
      <c r="NKL32" s="399"/>
      <c r="NKM32" s="399"/>
      <c r="NKN32" s="399"/>
      <c r="NKO32" s="399"/>
      <c r="NKP32" s="399"/>
      <c r="NKQ32" s="399"/>
      <c r="NKR32" s="399"/>
      <c r="NKS32" s="399"/>
      <c r="NKT32" s="399"/>
      <c r="NKU32" s="399"/>
      <c r="NKV32" s="399"/>
      <c r="NKW32" s="399"/>
      <c r="NKX32" s="399"/>
      <c r="NKY32" s="399"/>
      <c r="NKZ32" s="399"/>
      <c r="NLA32" s="399"/>
      <c r="NLB32" s="399"/>
      <c r="NLC32" s="399"/>
      <c r="NLD32" s="399"/>
      <c r="NLE32" s="399"/>
      <c r="NLF32" s="399"/>
      <c r="NLG32" s="399"/>
      <c r="NLH32" s="399"/>
      <c r="NLI32" s="399"/>
      <c r="NLJ32" s="399"/>
      <c r="NLK32" s="399"/>
      <c r="NLL32" s="399"/>
      <c r="NLM32" s="399"/>
      <c r="NLN32" s="399"/>
      <c r="NLO32" s="399"/>
      <c r="NLP32" s="399"/>
      <c r="NLQ32" s="399"/>
      <c r="NLR32" s="399"/>
      <c r="NLS32" s="399"/>
      <c r="NLT32" s="399"/>
      <c r="NLU32" s="399"/>
      <c r="NLV32" s="399"/>
      <c r="NLW32" s="399"/>
      <c r="NLX32" s="399"/>
      <c r="NLY32" s="399"/>
      <c r="NLZ32" s="399"/>
      <c r="NMA32" s="399"/>
      <c r="NMB32" s="399"/>
      <c r="NMC32" s="399"/>
      <c r="NMD32" s="399"/>
      <c r="NME32" s="399"/>
      <c r="NMF32" s="399"/>
      <c r="NMG32" s="399"/>
      <c r="NMH32" s="399"/>
      <c r="NMI32" s="399"/>
      <c r="NMJ32" s="399"/>
      <c r="NMK32" s="399"/>
      <c r="NML32" s="399"/>
      <c r="NMM32" s="399"/>
      <c r="NMN32" s="399"/>
      <c r="NMO32" s="399"/>
      <c r="NMP32" s="399"/>
      <c r="NMQ32" s="399"/>
      <c r="NMR32" s="399"/>
      <c r="NMS32" s="399"/>
      <c r="NMT32" s="399"/>
      <c r="NMU32" s="399"/>
      <c r="NMV32" s="399"/>
      <c r="NMW32" s="399"/>
      <c r="NMX32" s="399"/>
      <c r="NMY32" s="399"/>
      <c r="NMZ32" s="399"/>
      <c r="NNA32" s="399"/>
      <c r="NNB32" s="399"/>
      <c r="NNC32" s="399"/>
      <c r="NND32" s="399"/>
      <c r="NNE32" s="399"/>
      <c r="NNF32" s="399"/>
      <c r="NNG32" s="399"/>
      <c r="NNH32" s="399"/>
      <c r="NNI32" s="399"/>
      <c r="NNJ32" s="399"/>
      <c r="NNK32" s="399"/>
      <c r="NNL32" s="399"/>
      <c r="NNM32" s="399"/>
      <c r="NNN32" s="399"/>
      <c r="NNO32" s="399"/>
      <c r="NNP32" s="399"/>
      <c r="NNQ32" s="399"/>
      <c r="NNR32" s="399"/>
      <c r="NNS32" s="399"/>
      <c r="NNT32" s="399"/>
      <c r="NNU32" s="399"/>
      <c r="NNV32" s="399"/>
      <c r="NNW32" s="399"/>
      <c r="NNX32" s="399"/>
      <c r="NNY32" s="399"/>
      <c r="NNZ32" s="399"/>
      <c r="NOA32" s="399"/>
      <c r="NOB32" s="399"/>
      <c r="NOC32" s="399"/>
      <c r="NOD32" s="399"/>
      <c r="NOE32" s="399"/>
      <c r="NOF32" s="399"/>
      <c r="NOG32" s="399"/>
      <c r="NOH32" s="399"/>
      <c r="NOI32" s="399"/>
      <c r="NOJ32" s="399"/>
      <c r="NOK32" s="399"/>
      <c r="NOL32" s="399"/>
      <c r="NOM32" s="399"/>
      <c r="NON32" s="399"/>
      <c r="NOO32" s="399"/>
      <c r="NOP32" s="399"/>
      <c r="NOQ32" s="399"/>
      <c r="NOR32" s="399"/>
      <c r="NOS32" s="399"/>
      <c r="NOT32" s="399"/>
      <c r="NOU32" s="399"/>
      <c r="NOV32" s="399"/>
      <c r="NOW32" s="399"/>
      <c r="NOX32" s="399"/>
      <c r="NOY32" s="399"/>
      <c r="NOZ32" s="399"/>
      <c r="NPA32" s="399"/>
      <c r="NPB32" s="399"/>
      <c r="NPC32" s="399"/>
      <c r="NPD32" s="399"/>
      <c r="NPE32" s="399"/>
      <c r="NPF32" s="399"/>
      <c r="NPG32" s="399"/>
      <c r="NPH32" s="399"/>
      <c r="NPI32" s="399"/>
      <c r="NPJ32" s="399"/>
      <c r="NPK32" s="399"/>
      <c r="NPL32" s="399"/>
      <c r="NPM32" s="399"/>
      <c r="NPN32" s="399"/>
      <c r="NPO32" s="399"/>
      <c r="NPP32" s="399"/>
      <c r="NPQ32" s="399"/>
      <c r="NPR32" s="399"/>
      <c r="NPS32" s="399"/>
      <c r="NPT32" s="399"/>
      <c r="NPU32" s="399"/>
      <c r="NPV32" s="399"/>
      <c r="NPW32" s="399"/>
      <c r="NPX32" s="399"/>
      <c r="NPY32" s="399"/>
      <c r="NPZ32" s="399"/>
      <c r="NQA32" s="399"/>
      <c r="NQB32" s="399"/>
      <c r="NQC32" s="399"/>
      <c r="NQD32" s="399"/>
      <c r="NQE32" s="399"/>
      <c r="NQF32" s="399"/>
      <c r="NQG32" s="399"/>
      <c r="NQH32" s="399"/>
      <c r="NQI32" s="399"/>
      <c r="NQJ32" s="399"/>
      <c r="NQK32" s="399"/>
      <c r="NQL32" s="399"/>
      <c r="NQM32" s="399"/>
      <c r="NQN32" s="399"/>
      <c r="NQO32" s="399"/>
      <c r="NQP32" s="399"/>
      <c r="NQQ32" s="399"/>
      <c r="NQR32" s="399"/>
      <c r="NQS32" s="399"/>
      <c r="NQT32" s="399"/>
      <c r="NQU32" s="399"/>
      <c r="NQV32" s="399"/>
      <c r="NQW32" s="399"/>
      <c r="NQX32" s="399"/>
      <c r="NQY32" s="399"/>
      <c r="NQZ32" s="399"/>
      <c r="NRA32" s="399"/>
      <c r="NRB32" s="399"/>
      <c r="NRC32" s="399"/>
      <c r="NRD32" s="399"/>
      <c r="NRE32" s="399"/>
      <c r="NRF32" s="399"/>
      <c r="NRG32" s="399"/>
      <c r="NRH32" s="399"/>
      <c r="NRI32" s="399"/>
      <c r="NRJ32" s="399"/>
      <c r="NRK32" s="399"/>
      <c r="NRL32" s="399"/>
      <c r="NRM32" s="399"/>
      <c r="NRN32" s="399"/>
      <c r="NRO32" s="399"/>
      <c r="NRP32" s="399"/>
      <c r="NRQ32" s="399"/>
      <c r="NRR32" s="399"/>
      <c r="NRS32" s="399"/>
      <c r="NRT32" s="399"/>
      <c r="NRU32" s="399"/>
      <c r="NRV32" s="399"/>
      <c r="NRW32" s="399"/>
      <c r="NRX32" s="399"/>
      <c r="NRY32" s="399"/>
      <c r="NRZ32" s="399"/>
      <c r="NSA32" s="399"/>
      <c r="NSB32" s="399"/>
      <c r="NSC32" s="399"/>
      <c r="NSD32" s="399"/>
      <c r="NSE32" s="399"/>
      <c r="NSF32" s="399"/>
      <c r="NSG32" s="399"/>
      <c r="NSH32" s="399"/>
      <c r="NSI32" s="399"/>
      <c r="NSJ32" s="399"/>
      <c r="NSK32" s="399"/>
      <c r="NSL32" s="399"/>
      <c r="NSM32" s="399"/>
      <c r="NSN32" s="399"/>
      <c r="NSO32" s="399"/>
      <c r="NSP32" s="399"/>
      <c r="NSQ32" s="399"/>
      <c r="NSR32" s="399"/>
      <c r="NSS32" s="399"/>
      <c r="NST32" s="399"/>
      <c r="NSU32" s="399"/>
      <c r="NSV32" s="399"/>
      <c r="NSW32" s="399"/>
      <c r="NSX32" s="399"/>
      <c r="NSY32" s="399"/>
      <c r="NSZ32" s="399"/>
      <c r="NTA32" s="399"/>
      <c r="NTB32" s="399"/>
      <c r="NTC32" s="399"/>
      <c r="NTD32" s="399"/>
      <c r="NTE32" s="399"/>
      <c r="NTF32" s="399"/>
      <c r="NTG32" s="399"/>
      <c r="NTH32" s="399"/>
      <c r="NTI32" s="399"/>
      <c r="NTJ32" s="399"/>
      <c r="NTK32" s="399"/>
      <c r="NTL32" s="399"/>
      <c r="NTM32" s="399"/>
      <c r="NTN32" s="399"/>
      <c r="NTO32" s="399"/>
      <c r="NTP32" s="399"/>
      <c r="NTQ32" s="399"/>
      <c r="NTR32" s="399"/>
      <c r="NTS32" s="399"/>
      <c r="NTT32" s="399"/>
      <c r="NTU32" s="399"/>
      <c r="NTV32" s="399"/>
      <c r="NTW32" s="399"/>
      <c r="NTX32" s="399"/>
      <c r="NTY32" s="399"/>
      <c r="NTZ32" s="399"/>
      <c r="NUA32" s="399"/>
      <c r="NUB32" s="399"/>
      <c r="NUC32" s="399"/>
      <c r="NUD32" s="399"/>
      <c r="NUE32" s="399"/>
      <c r="NUF32" s="399"/>
      <c r="NUG32" s="399"/>
      <c r="NUH32" s="399"/>
      <c r="NUI32" s="399"/>
      <c r="NUJ32" s="399"/>
      <c r="NUK32" s="399"/>
      <c r="NUL32" s="399"/>
      <c r="NUM32" s="399"/>
      <c r="NUN32" s="399"/>
      <c r="NUO32" s="399"/>
      <c r="NUP32" s="399"/>
      <c r="NUQ32" s="399"/>
      <c r="NUR32" s="399"/>
      <c r="NUS32" s="399"/>
      <c r="NUT32" s="399"/>
      <c r="NUU32" s="399"/>
      <c r="NUV32" s="399"/>
      <c r="NUW32" s="399"/>
      <c r="NUX32" s="399"/>
      <c r="NUY32" s="399"/>
      <c r="NUZ32" s="399"/>
      <c r="NVA32" s="399"/>
      <c r="NVB32" s="399"/>
      <c r="NVC32" s="399"/>
      <c r="NVD32" s="399"/>
      <c r="NVE32" s="399"/>
      <c r="NVF32" s="399"/>
      <c r="NVG32" s="399"/>
      <c r="NVH32" s="399"/>
      <c r="NVI32" s="399"/>
      <c r="NVJ32" s="399"/>
      <c r="NVK32" s="399"/>
      <c r="NVL32" s="399"/>
      <c r="NVM32" s="399"/>
      <c r="NVN32" s="399"/>
      <c r="NVO32" s="399"/>
      <c r="NVP32" s="399"/>
      <c r="NVQ32" s="399"/>
      <c r="NVR32" s="399"/>
      <c r="NVS32" s="399"/>
      <c r="NVT32" s="399"/>
      <c r="NVU32" s="399"/>
      <c r="NVV32" s="399"/>
      <c r="NVW32" s="399"/>
      <c r="NVX32" s="399"/>
      <c r="NVY32" s="399"/>
      <c r="NVZ32" s="399"/>
      <c r="NWA32" s="399"/>
      <c r="NWB32" s="399"/>
      <c r="NWC32" s="399"/>
      <c r="NWD32" s="399"/>
      <c r="NWE32" s="399"/>
      <c r="NWF32" s="399"/>
      <c r="NWG32" s="399"/>
      <c r="NWH32" s="399"/>
      <c r="NWI32" s="399"/>
      <c r="NWJ32" s="399"/>
      <c r="NWK32" s="399"/>
      <c r="NWL32" s="399"/>
      <c r="NWM32" s="399"/>
      <c r="NWN32" s="399"/>
      <c r="NWO32" s="399"/>
      <c r="NWP32" s="399"/>
      <c r="NWQ32" s="399"/>
      <c r="NWR32" s="399"/>
      <c r="NWS32" s="399"/>
      <c r="NWT32" s="399"/>
      <c r="NWU32" s="399"/>
      <c r="NWV32" s="399"/>
      <c r="NWW32" s="399"/>
      <c r="NWX32" s="399"/>
      <c r="NWY32" s="399"/>
      <c r="NWZ32" s="399"/>
      <c r="NXA32" s="399"/>
      <c r="NXB32" s="399"/>
      <c r="NXC32" s="399"/>
      <c r="NXD32" s="399"/>
      <c r="NXE32" s="399"/>
      <c r="NXF32" s="399"/>
      <c r="NXG32" s="399"/>
      <c r="NXH32" s="399"/>
      <c r="NXI32" s="399"/>
      <c r="NXJ32" s="399"/>
      <c r="NXK32" s="399"/>
      <c r="NXL32" s="399"/>
      <c r="NXM32" s="399"/>
      <c r="NXN32" s="399"/>
      <c r="NXO32" s="399"/>
      <c r="NXP32" s="399"/>
      <c r="NXQ32" s="399"/>
      <c r="NXR32" s="399"/>
      <c r="NXS32" s="399"/>
      <c r="NXT32" s="399"/>
      <c r="NXU32" s="399"/>
      <c r="NXV32" s="399"/>
      <c r="NXW32" s="399"/>
      <c r="NXX32" s="399"/>
      <c r="NXY32" s="399"/>
      <c r="NXZ32" s="399"/>
      <c r="NYA32" s="399"/>
      <c r="NYB32" s="399"/>
      <c r="NYC32" s="399"/>
      <c r="NYD32" s="399"/>
      <c r="NYE32" s="399"/>
      <c r="NYF32" s="399"/>
      <c r="NYG32" s="399"/>
      <c r="NYH32" s="399"/>
      <c r="NYI32" s="399"/>
      <c r="NYJ32" s="399"/>
      <c r="NYK32" s="399"/>
      <c r="NYL32" s="399"/>
      <c r="NYM32" s="399"/>
      <c r="NYN32" s="399"/>
      <c r="NYO32" s="399"/>
      <c r="NYP32" s="399"/>
      <c r="NYQ32" s="399"/>
      <c r="NYR32" s="399"/>
      <c r="NYS32" s="399"/>
      <c r="NYT32" s="399"/>
      <c r="NYU32" s="399"/>
      <c r="NYV32" s="399"/>
      <c r="NYW32" s="399"/>
      <c r="NYX32" s="399"/>
      <c r="NYY32" s="399"/>
      <c r="NYZ32" s="399"/>
      <c r="NZA32" s="399"/>
      <c r="NZB32" s="399"/>
      <c r="NZC32" s="399"/>
      <c r="NZD32" s="399"/>
      <c r="NZE32" s="399"/>
      <c r="NZF32" s="399"/>
      <c r="NZG32" s="399"/>
      <c r="NZH32" s="399"/>
      <c r="NZI32" s="399"/>
      <c r="NZJ32" s="399"/>
      <c r="NZK32" s="399"/>
      <c r="NZL32" s="399"/>
      <c r="NZM32" s="399"/>
      <c r="NZN32" s="399"/>
      <c r="NZO32" s="399"/>
      <c r="NZP32" s="399"/>
      <c r="NZQ32" s="399"/>
      <c r="NZR32" s="399"/>
      <c r="NZS32" s="399"/>
      <c r="NZT32" s="399"/>
      <c r="NZU32" s="399"/>
      <c r="NZV32" s="399"/>
      <c r="NZW32" s="399"/>
      <c r="NZX32" s="399"/>
      <c r="NZY32" s="399"/>
      <c r="NZZ32" s="399"/>
      <c r="OAA32" s="399"/>
      <c r="OAB32" s="399"/>
      <c r="OAC32" s="399"/>
      <c r="OAD32" s="399"/>
      <c r="OAE32" s="399"/>
      <c r="OAF32" s="399"/>
      <c r="OAG32" s="399"/>
      <c r="OAH32" s="399"/>
      <c r="OAI32" s="399"/>
      <c r="OAJ32" s="399"/>
      <c r="OAK32" s="399"/>
      <c r="OAL32" s="399"/>
      <c r="OAM32" s="399"/>
      <c r="OAN32" s="399"/>
      <c r="OAO32" s="399"/>
      <c r="OAP32" s="399"/>
      <c r="OAQ32" s="399"/>
      <c r="OAR32" s="399"/>
      <c r="OAS32" s="399"/>
      <c r="OAT32" s="399"/>
      <c r="OAU32" s="399"/>
      <c r="OAV32" s="399"/>
      <c r="OAW32" s="399"/>
      <c r="OAX32" s="399"/>
      <c r="OAY32" s="399"/>
      <c r="OAZ32" s="399"/>
      <c r="OBA32" s="399"/>
      <c r="OBB32" s="399"/>
      <c r="OBC32" s="399"/>
      <c r="OBD32" s="399"/>
      <c r="OBE32" s="399"/>
      <c r="OBF32" s="399"/>
      <c r="OBG32" s="399"/>
      <c r="OBH32" s="399"/>
      <c r="OBI32" s="399"/>
      <c r="OBJ32" s="399"/>
      <c r="OBK32" s="399"/>
      <c r="OBL32" s="399"/>
      <c r="OBM32" s="399"/>
      <c r="OBN32" s="399"/>
      <c r="OBO32" s="399"/>
      <c r="OBP32" s="399"/>
      <c r="OBQ32" s="399"/>
      <c r="OBR32" s="399"/>
      <c r="OBS32" s="399"/>
      <c r="OBT32" s="399"/>
      <c r="OBU32" s="399"/>
      <c r="OBV32" s="399"/>
      <c r="OBW32" s="399"/>
      <c r="OBX32" s="399"/>
      <c r="OBY32" s="399"/>
      <c r="OBZ32" s="399"/>
      <c r="OCA32" s="399"/>
      <c r="OCB32" s="399"/>
      <c r="OCC32" s="399"/>
      <c r="OCD32" s="399"/>
      <c r="OCE32" s="399"/>
      <c r="OCF32" s="399"/>
      <c r="OCG32" s="399"/>
      <c r="OCH32" s="399"/>
      <c r="OCI32" s="399"/>
      <c r="OCJ32" s="399"/>
      <c r="OCK32" s="399"/>
      <c r="OCL32" s="399"/>
      <c r="OCM32" s="399"/>
      <c r="OCN32" s="399"/>
      <c r="OCO32" s="399"/>
      <c r="OCP32" s="399"/>
      <c r="OCQ32" s="399"/>
      <c r="OCR32" s="399"/>
      <c r="OCS32" s="399"/>
      <c r="OCT32" s="399"/>
      <c r="OCU32" s="399"/>
      <c r="OCV32" s="399"/>
      <c r="OCW32" s="399"/>
      <c r="OCX32" s="399"/>
      <c r="OCY32" s="399"/>
      <c r="OCZ32" s="399"/>
      <c r="ODA32" s="399"/>
      <c r="ODB32" s="399"/>
      <c r="ODC32" s="399"/>
      <c r="ODD32" s="399"/>
      <c r="ODE32" s="399"/>
      <c r="ODF32" s="399"/>
      <c r="ODG32" s="399"/>
      <c r="ODH32" s="399"/>
      <c r="ODI32" s="399"/>
      <c r="ODJ32" s="399"/>
      <c r="ODK32" s="399"/>
      <c r="ODL32" s="399"/>
      <c r="ODM32" s="399"/>
      <c r="ODN32" s="399"/>
      <c r="ODO32" s="399"/>
      <c r="ODP32" s="399"/>
      <c r="ODQ32" s="399"/>
      <c r="ODR32" s="399"/>
      <c r="ODS32" s="399"/>
      <c r="ODT32" s="399"/>
      <c r="ODU32" s="399"/>
      <c r="ODV32" s="399"/>
      <c r="ODW32" s="399"/>
      <c r="ODX32" s="399"/>
      <c r="ODY32" s="399"/>
      <c r="ODZ32" s="399"/>
      <c r="OEA32" s="399"/>
      <c r="OEB32" s="399"/>
      <c r="OEC32" s="399"/>
      <c r="OED32" s="399"/>
      <c r="OEE32" s="399"/>
      <c r="OEF32" s="399"/>
      <c r="OEG32" s="399"/>
      <c r="OEH32" s="399"/>
      <c r="OEI32" s="399"/>
      <c r="OEJ32" s="399"/>
      <c r="OEK32" s="399"/>
      <c r="OEL32" s="399"/>
      <c r="OEM32" s="399"/>
      <c r="OEN32" s="399"/>
      <c r="OEO32" s="399"/>
      <c r="OEP32" s="399"/>
      <c r="OEQ32" s="399"/>
      <c r="OER32" s="399"/>
      <c r="OES32" s="399"/>
      <c r="OET32" s="399"/>
      <c r="OEU32" s="399"/>
      <c r="OEV32" s="399"/>
      <c r="OEW32" s="399"/>
      <c r="OEX32" s="399"/>
      <c r="OEY32" s="399"/>
      <c r="OEZ32" s="399"/>
      <c r="OFA32" s="399"/>
      <c r="OFB32" s="399"/>
      <c r="OFC32" s="399"/>
      <c r="OFD32" s="399"/>
      <c r="OFE32" s="399"/>
      <c r="OFF32" s="399"/>
      <c r="OFG32" s="399"/>
      <c r="OFH32" s="399"/>
      <c r="OFI32" s="399"/>
      <c r="OFJ32" s="399"/>
      <c r="OFK32" s="399"/>
      <c r="OFL32" s="399"/>
      <c r="OFM32" s="399"/>
      <c r="OFN32" s="399"/>
      <c r="OFO32" s="399"/>
      <c r="OFP32" s="399"/>
      <c r="OFQ32" s="399"/>
      <c r="OFR32" s="399"/>
      <c r="OFS32" s="399"/>
      <c r="OFT32" s="399"/>
      <c r="OFU32" s="399"/>
      <c r="OFV32" s="399"/>
      <c r="OFW32" s="399"/>
      <c r="OFX32" s="399"/>
      <c r="OFY32" s="399"/>
      <c r="OFZ32" s="399"/>
      <c r="OGA32" s="399"/>
      <c r="OGB32" s="399"/>
      <c r="OGC32" s="399"/>
      <c r="OGD32" s="399"/>
      <c r="OGE32" s="399"/>
      <c r="OGF32" s="399"/>
      <c r="OGG32" s="399"/>
      <c r="OGH32" s="399"/>
      <c r="OGI32" s="399"/>
      <c r="OGJ32" s="399"/>
      <c r="OGK32" s="399"/>
      <c r="OGL32" s="399"/>
      <c r="OGM32" s="399"/>
      <c r="OGN32" s="399"/>
      <c r="OGO32" s="399"/>
      <c r="OGP32" s="399"/>
      <c r="OGQ32" s="399"/>
      <c r="OGR32" s="399"/>
      <c r="OGS32" s="399"/>
      <c r="OGT32" s="399"/>
      <c r="OGU32" s="399"/>
      <c r="OGV32" s="399"/>
      <c r="OGW32" s="399"/>
      <c r="OGX32" s="399"/>
      <c r="OGY32" s="399"/>
      <c r="OGZ32" s="399"/>
      <c r="OHA32" s="399"/>
      <c r="OHB32" s="399"/>
      <c r="OHC32" s="399"/>
      <c r="OHD32" s="399"/>
      <c r="OHE32" s="399"/>
      <c r="OHF32" s="399"/>
      <c r="OHG32" s="399"/>
      <c r="OHH32" s="399"/>
      <c r="OHI32" s="399"/>
      <c r="OHJ32" s="399"/>
      <c r="OHK32" s="399"/>
      <c r="OHL32" s="399"/>
      <c r="OHM32" s="399"/>
      <c r="OHN32" s="399"/>
      <c r="OHO32" s="399"/>
      <c r="OHP32" s="399"/>
      <c r="OHQ32" s="399"/>
      <c r="OHR32" s="399"/>
      <c r="OHS32" s="399"/>
      <c r="OHT32" s="399"/>
      <c r="OHU32" s="399"/>
      <c r="OHV32" s="399"/>
      <c r="OHW32" s="399"/>
      <c r="OHX32" s="399"/>
      <c r="OHY32" s="399"/>
      <c r="OHZ32" s="399"/>
      <c r="OIA32" s="399"/>
      <c r="OIB32" s="399"/>
      <c r="OIC32" s="399"/>
      <c r="OID32" s="399"/>
      <c r="OIE32" s="399"/>
      <c r="OIF32" s="399"/>
      <c r="OIG32" s="399"/>
      <c r="OIH32" s="399"/>
      <c r="OII32" s="399"/>
      <c r="OIJ32" s="399"/>
      <c r="OIK32" s="399"/>
      <c r="OIL32" s="399"/>
      <c r="OIM32" s="399"/>
      <c r="OIN32" s="399"/>
      <c r="OIO32" s="399"/>
      <c r="OIP32" s="399"/>
      <c r="OIQ32" s="399"/>
      <c r="OIR32" s="399"/>
      <c r="OIS32" s="399"/>
      <c r="OIT32" s="399"/>
      <c r="OIU32" s="399"/>
      <c r="OIV32" s="399"/>
      <c r="OIW32" s="399"/>
      <c r="OIX32" s="399"/>
      <c r="OIY32" s="399"/>
      <c r="OIZ32" s="399"/>
      <c r="OJA32" s="399"/>
      <c r="OJB32" s="399"/>
      <c r="OJC32" s="399"/>
      <c r="OJD32" s="399"/>
      <c r="OJE32" s="399"/>
      <c r="OJF32" s="399"/>
      <c r="OJG32" s="399"/>
      <c r="OJH32" s="399"/>
      <c r="OJI32" s="399"/>
      <c r="OJJ32" s="399"/>
      <c r="OJK32" s="399"/>
      <c r="OJL32" s="399"/>
      <c r="OJM32" s="399"/>
      <c r="OJN32" s="399"/>
      <c r="OJO32" s="399"/>
      <c r="OJP32" s="399"/>
      <c r="OJQ32" s="399"/>
      <c r="OJR32" s="399"/>
      <c r="OJS32" s="399"/>
      <c r="OJT32" s="399"/>
      <c r="OJU32" s="399"/>
      <c r="OJV32" s="399"/>
      <c r="OJW32" s="399"/>
      <c r="OJX32" s="399"/>
      <c r="OJY32" s="399"/>
      <c r="OJZ32" s="399"/>
      <c r="OKA32" s="399"/>
      <c r="OKB32" s="399"/>
      <c r="OKC32" s="399"/>
      <c r="OKD32" s="399"/>
      <c r="OKE32" s="399"/>
      <c r="OKF32" s="399"/>
      <c r="OKG32" s="399"/>
      <c r="OKH32" s="399"/>
      <c r="OKI32" s="399"/>
      <c r="OKJ32" s="399"/>
      <c r="OKK32" s="399"/>
      <c r="OKL32" s="399"/>
      <c r="OKM32" s="399"/>
      <c r="OKN32" s="399"/>
      <c r="OKO32" s="399"/>
      <c r="OKP32" s="399"/>
      <c r="OKQ32" s="399"/>
      <c r="OKR32" s="399"/>
      <c r="OKS32" s="399"/>
      <c r="OKT32" s="399"/>
      <c r="OKU32" s="399"/>
      <c r="OKV32" s="399"/>
      <c r="OKW32" s="399"/>
      <c r="OKX32" s="399"/>
      <c r="OKY32" s="399"/>
      <c r="OKZ32" s="399"/>
      <c r="OLA32" s="399"/>
      <c r="OLB32" s="399"/>
      <c r="OLC32" s="399"/>
      <c r="OLD32" s="399"/>
      <c r="OLE32" s="399"/>
      <c r="OLF32" s="399"/>
      <c r="OLG32" s="399"/>
      <c r="OLH32" s="399"/>
      <c r="OLI32" s="399"/>
      <c r="OLJ32" s="399"/>
      <c r="OLK32" s="399"/>
      <c r="OLL32" s="399"/>
      <c r="OLM32" s="399"/>
      <c r="OLN32" s="399"/>
      <c r="OLO32" s="399"/>
      <c r="OLP32" s="399"/>
      <c r="OLQ32" s="399"/>
      <c r="OLR32" s="399"/>
      <c r="OLS32" s="399"/>
      <c r="OLT32" s="399"/>
      <c r="OLU32" s="399"/>
      <c r="OLV32" s="399"/>
      <c r="OLW32" s="399"/>
      <c r="OLX32" s="399"/>
      <c r="OLY32" s="399"/>
      <c r="OLZ32" s="399"/>
      <c r="OMA32" s="399"/>
      <c r="OMB32" s="399"/>
      <c r="OMC32" s="399"/>
      <c r="OMD32" s="399"/>
      <c r="OME32" s="399"/>
      <c r="OMF32" s="399"/>
      <c r="OMG32" s="399"/>
      <c r="OMH32" s="399"/>
      <c r="OMI32" s="399"/>
      <c r="OMJ32" s="399"/>
      <c r="OMK32" s="399"/>
      <c r="OML32" s="399"/>
      <c r="OMM32" s="399"/>
      <c r="OMN32" s="399"/>
      <c r="OMO32" s="399"/>
      <c r="OMP32" s="399"/>
      <c r="OMQ32" s="399"/>
      <c r="OMR32" s="399"/>
      <c r="OMS32" s="399"/>
      <c r="OMT32" s="399"/>
      <c r="OMU32" s="399"/>
      <c r="OMV32" s="399"/>
      <c r="OMW32" s="399"/>
      <c r="OMX32" s="399"/>
      <c r="OMY32" s="399"/>
      <c r="OMZ32" s="399"/>
      <c r="ONA32" s="399"/>
      <c r="ONB32" s="399"/>
      <c r="ONC32" s="399"/>
      <c r="OND32" s="399"/>
      <c r="ONE32" s="399"/>
      <c r="ONF32" s="399"/>
      <c r="ONG32" s="399"/>
      <c r="ONH32" s="399"/>
      <c r="ONI32" s="399"/>
      <c r="ONJ32" s="399"/>
      <c r="ONK32" s="399"/>
      <c r="ONL32" s="399"/>
      <c r="ONM32" s="399"/>
      <c r="ONN32" s="399"/>
      <c r="ONO32" s="399"/>
      <c r="ONP32" s="399"/>
      <c r="ONQ32" s="399"/>
      <c r="ONR32" s="399"/>
      <c r="ONS32" s="399"/>
      <c r="ONT32" s="399"/>
      <c r="ONU32" s="399"/>
      <c r="ONV32" s="399"/>
      <c r="ONW32" s="399"/>
      <c r="ONX32" s="399"/>
      <c r="ONY32" s="399"/>
      <c r="ONZ32" s="399"/>
      <c r="OOA32" s="399"/>
      <c r="OOB32" s="399"/>
      <c r="OOC32" s="399"/>
      <c r="OOD32" s="399"/>
      <c r="OOE32" s="399"/>
      <c r="OOF32" s="399"/>
      <c r="OOG32" s="399"/>
      <c r="OOH32" s="399"/>
      <c r="OOI32" s="399"/>
      <c r="OOJ32" s="399"/>
      <c r="OOK32" s="399"/>
      <c r="OOL32" s="399"/>
      <c r="OOM32" s="399"/>
      <c r="OON32" s="399"/>
      <c r="OOO32" s="399"/>
      <c r="OOP32" s="399"/>
      <c r="OOQ32" s="399"/>
      <c r="OOR32" s="399"/>
      <c r="OOS32" s="399"/>
      <c r="OOT32" s="399"/>
      <c r="OOU32" s="399"/>
      <c r="OOV32" s="399"/>
      <c r="OOW32" s="399"/>
      <c r="OOX32" s="399"/>
      <c r="OOY32" s="399"/>
      <c r="OOZ32" s="399"/>
      <c r="OPA32" s="399"/>
      <c r="OPB32" s="399"/>
      <c r="OPC32" s="399"/>
      <c r="OPD32" s="399"/>
      <c r="OPE32" s="399"/>
      <c r="OPF32" s="399"/>
      <c r="OPG32" s="399"/>
      <c r="OPH32" s="399"/>
      <c r="OPI32" s="399"/>
      <c r="OPJ32" s="399"/>
      <c r="OPK32" s="399"/>
      <c r="OPL32" s="399"/>
      <c r="OPM32" s="399"/>
      <c r="OPN32" s="399"/>
      <c r="OPO32" s="399"/>
      <c r="OPP32" s="399"/>
      <c r="OPQ32" s="399"/>
      <c r="OPR32" s="399"/>
      <c r="OPS32" s="399"/>
      <c r="OPT32" s="399"/>
      <c r="OPU32" s="399"/>
      <c r="OPV32" s="399"/>
      <c r="OPW32" s="399"/>
      <c r="OPX32" s="399"/>
      <c r="OPY32" s="399"/>
      <c r="OPZ32" s="399"/>
      <c r="OQA32" s="399"/>
      <c r="OQB32" s="399"/>
      <c r="OQC32" s="399"/>
      <c r="OQD32" s="399"/>
      <c r="OQE32" s="399"/>
      <c r="OQF32" s="399"/>
      <c r="OQG32" s="399"/>
      <c r="OQH32" s="399"/>
      <c r="OQI32" s="399"/>
      <c r="OQJ32" s="399"/>
      <c r="OQK32" s="399"/>
      <c r="OQL32" s="399"/>
      <c r="OQM32" s="399"/>
      <c r="OQN32" s="399"/>
      <c r="OQO32" s="399"/>
      <c r="OQP32" s="399"/>
      <c r="OQQ32" s="399"/>
      <c r="OQR32" s="399"/>
      <c r="OQS32" s="399"/>
      <c r="OQT32" s="399"/>
      <c r="OQU32" s="399"/>
      <c r="OQV32" s="399"/>
      <c r="OQW32" s="399"/>
      <c r="OQX32" s="399"/>
      <c r="OQY32" s="399"/>
      <c r="OQZ32" s="399"/>
      <c r="ORA32" s="399"/>
      <c r="ORB32" s="399"/>
      <c r="ORC32" s="399"/>
      <c r="ORD32" s="399"/>
      <c r="ORE32" s="399"/>
      <c r="ORF32" s="399"/>
      <c r="ORG32" s="399"/>
      <c r="ORH32" s="399"/>
      <c r="ORI32" s="399"/>
      <c r="ORJ32" s="399"/>
      <c r="ORK32" s="399"/>
      <c r="ORL32" s="399"/>
      <c r="ORM32" s="399"/>
      <c r="ORN32" s="399"/>
      <c r="ORO32" s="399"/>
      <c r="ORP32" s="399"/>
      <c r="ORQ32" s="399"/>
      <c r="ORR32" s="399"/>
      <c r="ORS32" s="399"/>
      <c r="ORT32" s="399"/>
      <c r="ORU32" s="399"/>
      <c r="ORV32" s="399"/>
      <c r="ORW32" s="399"/>
      <c r="ORX32" s="399"/>
      <c r="ORY32" s="399"/>
      <c r="ORZ32" s="399"/>
      <c r="OSA32" s="399"/>
      <c r="OSB32" s="399"/>
      <c r="OSC32" s="399"/>
      <c r="OSD32" s="399"/>
      <c r="OSE32" s="399"/>
      <c r="OSF32" s="399"/>
      <c r="OSG32" s="399"/>
      <c r="OSH32" s="399"/>
      <c r="OSI32" s="399"/>
      <c r="OSJ32" s="399"/>
      <c r="OSK32" s="399"/>
      <c r="OSL32" s="399"/>
      <c r="OSM32" s="399"/>
      <c r="OSN32" s="399"/>
      <c r="OSO32" s="399"/>
      <c r="OSP32" s="399"/>
      <c r="OSQ32" s="399"/>
      <c r="OSR32" s="399"/>
      <c r="OSS32" s="399"/>
      <c r="OST32" s="399"/>
      <c r="OSU32" s="399"/>
      <c r="OSV32" s="399"/>
      <c r="OSW32" s="399"/>
      <c r="OSX32" s="399"/>
      <c r="OSY32" s="399"/>
      <c r="OSZ32" s="399"/>
      <c r="OTA32" s="399"/>
      <c r="OTB32" s="399"/>
      <c r="OTC32" s="399"/>
      <c r="OTD32" s="399"/>
      <c r="OTE32" s="399"/>
      <c r="OTF32" s="399"/>
      <c r="OTG32" s="399"/>
      <c r="OTH32" s="399"/>
      <c r="OTI32" s="399"/>
      <c r="OTJ32" s="399"/>
      <c r="OTK32" s="399"/>
      <c r="OTL32" s="399"/>
      <c r="OTM32" s="399"/>
      <c r="OTN32" s="399"/>
      <c r="OTO32" s="399"/>
      <c r="OTP32" s="399"/>
      <c r="OTQ32" s="399"/>
      <c r="OTR32" s="399"/>
      <c r="OTS32" s="399"/>
      <c r="OTT32" s="399"/>
      <c r="OTU32" s="399"/>
      <c r="OTV32" s="399"/>
      <c r="OTW32" s="399"/>
      <c r="OTX32" s="399"/>
      <c r="OTY32" s="399"/>
      <c r="OTZ32" s="399"/>
      <c r="OUA32" s="399"/>
      <c r="OUB32" s="399"/>
      <c r="OUC32" s="399"/>
      <c r="OUD32" s="399"/>
      <c r="OUE32" s="399"/>
      <c r="OUF32" s="399"/>
      <c r="OUG32" s="399"/>
      <c r="OUH32" s="399"/>
      <c r="OUI32" s="399"/>
      <c r="OUJ32" s="399"/>
      <c r="OUK32" s="399"/>
      <c r="OUL32" s="399"/>
      <c r="OUM32" s="399"/>
      <c r="OUN32" s="399"/>
      <c r="OUO32" s="399"/>
      <c r="OUP32" s="399"/>
      <c r="OUQ32" s="399"/>
      <c r="OUR32" s="399"/>
      <c r="OUS32" s="399"/>
      <c r="OUT32" s="399"/>
      <c r="OUU32" s="399"/>
      <c r="OUV32" s="399"/>
      <c r="OUW32" s="399"/>
      <c r="OUX32" s="399"/>
      <c r="OUY32" s="399"/>
      <c r="OUZ32" s="399"/>
      <c r="OVA32" s="399"/>
      <c r="OVB32" s="399"/>
      <c r="OVC32" s="399"/>
      <c r="OVD32" s="399"/>
      <c r="OVE32" s="399"/>
      <c r="OVF32" s="399"/>
      <c r="OVG32" s="399"/>
      <c r="OVH32" s="399"/>
      <c r="OVI32" s="399"/>
      <c r="OVJ32" s="399"/>
      <c r="OVK32" s="399"/>
      <c r="OVL32" s="399"/>
      <c r="OVM32" s="399"/>
      <c r="OVN32" s="399"/>
      <c r="OVO32" s="399"/>
      <c r="OVP32" s="399"/>
      <c r="OVQ32" s="399"/>
      <c r="OVR32" s="399"/>
      <c r="OVS32" s="399"/>
      <c r="OVT32" s="399"/>
      <c r="OVU32" s="399"/>
      <c r="OVV32" s="399"/>
      <c r="OVW32" s="399"/>
      <c r="OVX32" s="399"/>
      <c r="OVY32" s="399"/>
      <c r="OVZ32" s="399"/>
      <c r="OWA32" s="399"/>
      <c r="OWB32" s="399"/>
      <c r="OWC32" s="399"/>
      <c r="OWD32" s="399"/>
      <c r="OWE32" s="399"/>
      <c r="OWF32" s="399"/>
      <c r="OWG32" s="399"/>
      <c r="OWH32" s="399"/>
      <c r="OWI32" s="399"/>
      <c r="OWJ32" s="399"/>
      <c r="OWK32" s="399"/>
      <c r="OWL32" s="399"/>
      <c r="OWM32" s="399"/>
      <c r="OWN32" s="399"/>
      <c r="OWO32" s="399"/>
      <c r="OWP32" s="399"/>
      <c r="OWQ32" s="399"/>
      <c r="OWR32" s="399"/>
      <c r="OWS32" s="399"/>
      <c r="OWT32" s="399"/>
      <c r="OWU32" s="399"/>
      <c r="OWV32" s="399"/>
      <c r="OWW32" s="399"/>
      <c r="OWX32" s="399"/>
      <c r="OWY32" s="399"/>
      <c r="OWZ32" s="399"/>
      <c r="OXA32" s="399"/>
      <c r="OXB32" s="399"/>
      <c r="OXC32" s="399"/>
      <c r="OXD32" s="399"/>
      <c r="OXE32" s="399"/>
      <c r="OXF32" s="399"/>
      <c r="OXG32" s="399"/>
      <c r="OXH32" s="399"/>
      <c r="OXI32" s="399"/>
      <c r="OXJ32" s="399"/>
      <c r="OXK32" s="399"/>
      <c r="OXL32" s="399"/>
      <c r="OXM32" s="399"/>
      <c r="OXN32" s="399"/>
      <c r="OXO32" s="399"/>
      <c r="OXP32" s="399"/>
      <c r="OXQ32" s="399"/>
      <c r="OXR32" s="399"/>
      <c r="OXS32" s="399"/>
      <c r="OXT32" s="399"/>
      <c r="OXU32" s="399"/>
      <c r="OXV32" s="399"/>
      <c r="OXW32" s="399"/>
      <c r="OXX32" s="399"/>
      <c r="OXY32" s="399"/>
      <c r="OXZ32" s="399"/>
      <c r="OYA32" s="399"/>
      <c r="OYB32" s="399"/>
      <c r="OYC32" s="399"/>
      <c r="OYD32" s="399"/>
      <c r="OYE32" s="399"/>
      <c r="OYF32" s="399"/>
      <c r="OYG32" s="399"/>
      <c r="OYH32" s="399"/>
      <c r="OYI32" s="399"/>
      <c r="OYJ32" s="399"/>
      <c r="OYK32" s="399"/>
      <c r="OYL32" s="399"/>
      <c r="OYM32" s="399"/>
      <c r="OYN32" s="399"/>
      <c r="OYO32" s="399"/>
      <c r="OYP32" s="399"/>
      <c r="OYQ32" s="399"/>
      <c r="OYR32" s="399"/>
      <c r="OYS32" s="399"/>
      <c r="OYT32" s="399"/>
      <c r="OYU32" s="399"/>
      <c r="OYV32" s="399"/>
      <c r="OYW32" s="399"/>
      <c r="OYX32" s="399"/>
      <c r="OYY32" s="399"/>
      <c r="OYZ32" s="399"/>
      <c r="OZA32" s="399"/>
      <c r="OZB32" s="399"/>
      <c r="OZC32" s="399"/>
      <c r="OZD32" s="399"/>
      <c r="OZE32" s="399"/>
      <c r="OZF32" s="399"/>
      <c r="OZG32" s="399"/>
      <c r="OZH32" s="399"/>
      <c r="OZI32" s="399"/>
      <c r="OZJ32" s="399"/>
      <c r="OZK32" s="399"/>
      <c r="OZL32" s="399"/>
      <c r="OZM32" s="399"/>
      <c r="OZN32" s="399"/>
      <c r="OZO32" s="399"/>
      <c r="OZP32" s="399"/>
      <c r="OZQ32" s="399"/>
      <c r="OZR32" s="399"/>
      <c r="OZS32" s="399"/>
      <c r="OZT32" s="399"/>
      <c r="OZU32" s="399"/>
      <c r="OZV32" s="399"/>
      <c r="OZW32" s="399"/>
      <c r="OZX32" s="399"/>
      <c r="OZY32" s="399"/>
      <c r="OZZ32" s="399"/>
      <c r="PAA32" s="399"/>
      <c r="PAB32" s="399"/>
      <c r="PAC32" s="399"/>
      <c r="PAD32" s="399"/>
      <c r="PAE32" s="399"/>
      <c r="PAF32" s="399"/>
      <c r="PAG32" s="399"/>
      <c r="PAH32" s="399"/>
      <c r="PAI32" s="399"/>
      <c r="PAJ32" s="399"/>
      <c r="PAK32" s="399"/>
      <c r="PAL32" s="399"/>
      <c r="PAM32" s="399"/>
      <c r="PAN32" s="399"/>
      <c r="PAO32" s="399"/>
      <c r="PAP32" s="399"/>
      <c r="PAQ32" s="399"/>
      <c r="PAR32" s="399"/>
      <c r="PAS32" s="399"/>
      <c r="PAT32" s="399"/>
      <c r="PAU32" s="399"/>
      <c r="PAV32" s="399"/>
      <c r="PAW32" s="399"/>
      <c r="PAX32" s="399"/>
      <c r="PAY32" s="399"/>
      <c r="PAZ32" s="399"/>
      <c r="PBA32" s="399"/>
      <c r="PBB32" s="399"/>
      <c r="PBC32" s="399"/>
      <c r="PBD32" s="399"/>
      <c r="PBE32" s="399"/>
      <c r="PBF32" s="399"/>
      <c r="PBG32" s="399"/>
      <c r="PBH32" s="399"/>
      <c r="PBI32" s="399"/>
      <c r="PBJ32" s="399"/>
      <c r="PBK32" s="399"/>
      <c r="PBL32" s="399"/>
      <c r="PBM32" s="399"/>
      <c r="PBN32" s="399"/>
      <c r="PBO32" s="399"/>
      <c r="PBP32" s="399"/>
      <c r="PBQ32" s="399"/>
      <c r="PBR32" s="399"/>
      <c r="PBS32" s="399"/>
      <c r="PBT32" s="399"/>
      <c r="PBU32" s="399"/>
      <c r="PBV32" s="399"/>
      <c r="PBW32" s="399"/>
      <c r="PBX32" s="399"/>
      <c r="PBY32" s="399"/>
      <c r="PBZ32" s="399"/>
      <c r="PCA32" s="399"/>
      <c r="PCB32" s="399"/>
      <c r="PCC32" s="399"/>
      <c r="PCD32" s="399"/>
      <c r="PCE32" s="399"/>
      <c r="PCF32" s="399"/>
      <c r="PCG32" s="399"/>
      <c r="PCH32" s="399"/>
      <c r="PCI32" s="399"/>
      <c r="PCJ32" s="399"/>
      <c r="PCK32" s="399"/>
      <c r="PCL32" s="399"/>
      <c r="PCM32" s="399"/>
      <c r="PCN32" s="399"/>
      <c r="PCO32" s="399"/>
      <c r="PCP32" s="399"/>
      <c r="PCQ32" s="399"/>
      <c r="PCR32" s="399"/>
      <c r="PCS32" s="399"/>
      <c r="PCT32" s="399"/>
      <c r="PCU32" s="399"/>
      <c r="PCV32" s="399"/>
      <c r="PCW32" s="399"/>
      <c r="PCX32" s="399"/>
      <c r="PCY32" s="399"/>
      <c r="PCZ32" s="399"/>
      <c r="PDA32" s="399"/>
      <c r="PDB32" s="399"/>
      <c r="PDC32" s="399"/>
      <c r="PDD32" s="399"/>
      <c r="PDE32" s="399"/>
      <c r="PDF32" s="399"/>
      <c r="PDG32" s="399"/>
      <c r="PDH32" s="399"/>
      <c r="PDI32" s="399"/>
      <c r="PDJ32" s="399"/>
      <c r="PDK32" s="399"/>
      <c r="PDL32" s="399"/>
      <c r="PDM32" s="399"/>
      <c r="PDN32" s="399"/>
      <c r="PDO32" s="399"/>
      <c r="PDP32" s="399"/>
      <c r="PDQ32" s="399"/>
      <c r="PDR32" s="399"/>
      <c r="PDS32" s="399"/>
      <c r="PDT32" s="399"/>
      <c r="PDU32" s="399"/>
      <c r="PDV32" s="399"/>
      <c r="PDW32" s="399"/>
      <c r="PDX32" s="399"/>
      <c r="PDY32" s="399"/>
      <c r="PDZ32" s="399"/>
      <c r="PEA32" s="399"/>
      <c r="PEB32" s="399"/>
      <c r="PEC32" s="399"/>
      <c r="PED32" s="399"/>
      <c r="PEE32" s="399"/>
      <c r="PEF32" s="399"/>
      <c r="PEG32" s="399"/>
      <c r="PEH32" s="399"/>
      <c r="PEI32" s="399"/>
      <c r="PEJ32" s="399"/>
      <c r="PEK32" s="399"/>
      <c r="PEL32" s="399"/>
      <c r="PEM32" s="399"/>
      <c r="PEN32" s="399"/>
      <c r="PEO32" s="399"/>
      <c r="PEP32" s="399"/>
      <c r="PEQ32" s="399"/>
      <c r="PER32" s="399"/>
      <c r="PES32" s="399"/>
      <c r="PET32" s="399"/>
      <c r="PEU32" s="399"/>
      <c r="PEV32" s="399"/>
      <c r="PEW32" s="399"/>
      <c r="PEX32" s="399"/>
      <c r="PEY32" s="399"/>
      <c r="PEZ32" s="399"/>
      <c r="PFA32" s="399"/>
      <c r="PFB32" s="399"/>
      <c r="PFC32" s="399"/>
      <c r="PFD32" s="399"/>
      <c r="PFE32" s="399"/>
      <c r="PFF32" s="399"/>
      <c r="PFG32" s="399"/>
      <c r="PFH32" s="399"/>
      <c r="PFI32" s="399"/>
      <c r="PFJ32" s="399"/>
      <c r="PFK32" s="399"/>
      <c r="PFL32" s="399"/>
      <c r="PFM32" s="399"/>
      <c r="PFN32" s="399"/>
      <c r="PFO32" s="399"/>
      <c r="PFP32" s="399"/>
      <c r="PFQ32" s="399"/>
      <c r="PFR32" s="399"/>
      <c r="PFS32" s="399"/>
      <c r="PFT32" s="399"/>
      <c r="PFU32" s="399"/>
      <c r="PFV32" s="399"/>
      <c r="PFW32" s="399"/>
      <c r="PFX32" s="399"/>
      <c r="PFY32" s="399"/>
      <c r="PFZ32" s="399"/>
      <c r="PGA32" s="399"/>
      <c r="PGB32" s="399"/>
      <c r="PGC32" s="399"/>
      <c r="PGD32" s="399"/>
      <c r="PGE32" s="399"/>
      <c r="PGF32" s="399"/>
      <c r="PGG32" s="399"/>
      <c r="PGH32" s="399"/>
      <c r="PGI32" s="399"/>
      <c r="PGJ32" s="399"/>
      <c r="PGK32" s="399"/>
      <c r="PGL32" s="399"/>
      <c r="PGM32" s="399"/>
      <c r="PGN32" s="399"/>
      <c r="PGO32" s="399"/>
      <c r="PGP32" s="399"/>
      <c r="PGQ32" s="399"/>
      <c r="PGR32" s="399"/>
      <c r="PGS32" s="399"/>
      <c r="PGT32" s="399"/>
      <c r="PGU32" s="399"/>
      <c r="PGV32" s="399"/>
      <c r="PGW32" s="399"/>
      <c r="PGX32" s="399"/>
      <c r="PGY32" s="399"/>
      <c r="PGZ32" s="399"/>
      <c r="PHA32" s="399"/>
      <c r="PHB32" s="399"/>
      <c r="PHC32" s="399"/>
      <c r="PHD32" s="399"/>
      <c r="PHE32" s="399"/>
      <c r="PHF32" s="399"/>
      <c r="PHG32" s="399"/>
      <c r="PHH32" s="399"/>
      <c r="PHI32" s="399"/>
      <c r="PHJ32" s="399"/>
      <c r="PHK32" s="399"/>
      <c r="PHL32" s="399"/>
      <c r="PHM32" s="399"/>
      <c r="PHN32" s="399"/>
      <c r="PHO32" s="399"/>
      <c r="PHP32" s="399"/>
      <c r="PHQ32" s="399"/>
      <c r="PHR32" s="399"/>
      <c r="PHS32" s="399"/>
      <c r="PHT32" s="399"/>
      <c r="PHU32" s="399"/>
      <c r="PHV32" s="399"/>
      <c r="PHW32" s="399"/>
      <c r="PHX32" s="399"/>
      <c r="PHY32" s="399"/>
      <c r="PHZ32" s="399"/>
      <c r="PIA32" s="399"/>
      <c r="PIB32" s="399"/>
      <c r="PIC32" s="399"/>
      <c r="PID32" s="399"/>
      <c r="PIE32" s="399"/>
      <c r="PIF32" s="399"/>
      <c r="PIG32" s="399"/>
      <c r="PIH32" s="399"/>
      <c r="PII32" s="399"/>
      <c r="PIJ32" s="399"/>
      <c r="PIK32" s="399"/>
      <c r="PIL32" s="399"/>
      <c r="PIM32" s="399"/>
      <c r="PIN32" s="399"/>
      <c r="PIO32" s="399"/>
      <c r="PIP32" s="399"/>
      <c r="PIQ32" s="399"/>
      <c r="PIR32" s="399"/>
      <c r="PIS32" s="399"/>
      <c r="PIT32" s="399"/>
      <c r="PIU32" s="399"/>
      <c r="PIV32" s="399"/>
      <c r="PIW32" s="399"/>
      <c r="PIX32" s="399"/>
      <c r="PIY32" s="399"/>
      <c r="PIZ32" s="399"/>
      <c r="PJA32" s="399"/>
      <c r="PJB32" s="399"/>
      <c r="PJC32" s="399"/>
      <c r="PJD32" s="399"/>
      <c r="PJE32" s="399"/>
      <c r="PJF32" s="399"/>
      <c r="PJG32" s="399"/>
      <c r="PJH32" s="399"/>
      <c r="PJI32" s="399"/>
      <c r="PJJ32" s="399"/>
      <c r="PJK32" s="399"/>
      <c r="PJL32" s="399"/>
      <c r="PJM32" s="399"/>
      <c r="PJN32" s="399"/>
      <c r="PJO32" s="399"/>
      <c r="PJP32" s="399"/>
      <c r="PJQ32" s="399"/>
      <c r="PJR32" s="399"/>
      <c r="PJS32" s="399"/>
      <c r="PJT32" s="399"/>
      <c r="PJU32" s="399"/>
      <c r="PJV32" s="399"/>
      <c r="PJW32" s="399"/>
      <c r="PJX32" s="399"/>
      <c r="PJY32" s="399"/>
      <c r="PJZ32" s="399"/>
      <c r="PKA32" s="399"/>
      <c r="PKB32" s="399"/>
      <c r="PKC32" s="399"/>
      <c r="PKD32" s="399"/>
      <c r="PKE32" s="399"/>
      <c r="PKF32" s="399"/>
      <c r="PKG32" s="399"/>
      <c r="PKH32" s="399"/>
      <c r="PKI32" s="399"/>
      <c r="PKJ32" s="399"/>
      <c r="PKK32" s="399"/>
      <c r="PKL32" s="399"/>
      <c r="PKM32" s="399"/>
      <c r="PKN32" s="399"/>
      <c r="PKO32" s="399"/>
      <c r="PKP32" s="399"/>
      <c r="PKQ32" s="399"/>
      <c r="PKR32" s="399"/>
      <c r="PKS32" s="399"/>
      <c r="PKT32" s="399"/>
      <c r="PKU32" s="399"/>
      <c r="PKV32" s="399"/>
      <c r="PKW32" s="399"/>
      <c r="PKX32" s="399"/>
      <c r="PKY32" s="399"/>
      <c r="PKZ32" s="399"/>
      <c r="PLA32" s="399"/>
      <c r="PLB32" s="399"/>
      <c r="PLC32" s="399"/>
      <c r="PLD32" s="399"/>
      <c r="PLE32" s="399"/>
      <c r="PLF32" s="399"/>
      <c r="PLG32" s="399"/>
      <c r="PLH32" s="399"/>
      <c r="PLI32" s="399"/>
      <c r="PLJ32" s="399"/>
      <c r="PLK32" s="399"/>
      <c r="PLL32" s="399"/>
      <c r="PLM32" s="399"/>
      <c r="PLN32" s="399"/>
      <c r="PLO32" s="399"/>
      <c r="PLP32" s="399"/>
      <c r="PLQ32" s="399"/>
      <c r="PLR32" s="399"/>
      <c r="PLS32" s="399"/>
      <c r="PLT32" s="399"/>
      <c r="PLU32" s="399"/>
      <c r="PLV32" s="399"/>
      <c r="PLW32" s="399"/>
      <c r="PLX32" s="399"/>
      <c r="PLY32" s="399"/>
      <c r="PLZ32" s="399"/>
      <c r="PMA32" s="399"/>
      <c r="PMB32" s="399"/>
      <c r="PMC32" s="399"/>
      <c r="PMD32" s="399"/>
      <c r="PME32" s="399"/>
      <c r="PMF32" s="399"/>
      <c r="PMG32" s="399"/>
      <c r="PMH32" s="399"/>
      <c r="PMI32" s="399"/>
      <c r="PMJ32" s="399"/>
      <c r="PMK32" s="399"/>
      <c r="PML32" s="399"/>
      <c r="PMM32" s="399"/>
      <c r="PMN32" s="399"/>
      <c r="PMO32" s="399"/>
      <c r="PMP32" s="399"/>
      <c r="PMQ32" s="399"/>
      <c r="PMR32" s="399"/>
      <c r="PMS32" s="399"/>
      <c r="PMT32" s="399"/>
      <c r="PMU32" s="399"/>
      <c r="PMV32" s="399"/>
      <c r="PMW32" s="399"/>
      <c r="PMX32" s="399"/>
      <c r="PMY32" s="399"/>
      <c r="PMZ32" s="399"/>
      <c r="PNA32" s="399"/>
      <c r="PNB32" s="399"/>
      <c r="PNC32" s="399"/>
      <c r="PND32" s="399"/>
      <c r="PNE32" s="399"/>
      <c r="PNF32" s="399"/>
      <c r="PNG32" s="399"/>
      <c r="PNH32" s="399"/>
      <c r="PNI32" s="399"/>
      <c r="PNJ32" s="399"/>
      <c r="PNK32" s="399"/>
      <c r="PNL32" s="399"/>
      <c r="PNM32" s="399"/>
      <c r="PNN32" s="399"/>
      <c r="PNO32" s="399"/>
      <c r="PNP32" s="399"/>
      <c r="PNQ32" s="399"/>
      <c r="PNR32" s="399"/>
      <c r="PNS32" s="399"/>
      <c r="PNT32" s="399"/>
      <c r="PNU32" s="399"/>
      <c r="PNV32" s="399"/>
      <c r="PNW32" s="399"/>
      <c r="PNX32" s="399"/>
      <c r="PNY32" s="399"/>
      <c r="PNZ32" s="399"/>
      <c r="POA32" s="399"/>
      <c r="POB32" s="399"/>
      <c r="POC32" s="399"/>
      <c r="POD32" s="399"/>
      <c r="POE32" s="399"/>
      <c r="POF32" s="399"/>
      <c r="POG32" s="399"/>
      <c r="POH32" s="399"/>
      <c r="POI32" s="399"/>
      <c r="POJ32" s="399"/>
      <c r="POK32" s="399"/>
      <c r="POL32" s="399"/>
      <c r="POM32" s="399"/>
      <c r="PON32" s="399"/>
      <c r="POO32" s="399"/>
      <c r="POP32" s="399"/>
      <c r="POQ32" s="399"/>
      <c r="POR32" s="399"/>
      <c r="POS32" s="399"/>
      <c r="POT32" s="399"/>
      <c r="POU32" s="399"/>
      <c r="POV32" s="399"/>
      <c r="POW32" s="399"/>
      <c r="POX32" s="399"/>
      <c r="POY32" s="399"/>
      <c r="POZ32" s="399"/>
      <c r="PPA32" s="399"/>
      <c r="PPB32" s="399"/>
      <c r="PPC32" s="399"/>
      <c r="PPD32" s="399"/>
      <c r="PPE32" s="399"/>
      <c r="PPF32" s="399"/>
      <c r="PPG32" s="399"/>
      <c r="PPH32" s="399"/>
      <c r="PPI32" s="399"/>
      <c r="PPJ32" s="399"/>
      <c r="PPK32" s="399"/>
      <c r="PPL32" s="399"/>
      <c r="PPM32" s="399"/>
      <c r="PPN32" s="399"/>
      <c r="PPO32" s="399"/>
      <c r="PPP32" s="399"/>
      <c r="PPQ32" s="399"/>
      <c r="PPR32" s="399"/>
      <c r="PPS32" s="399"/>
      <c r="PPT32" s="399"/>
      <c r="PPU32" s="399"/>
      <c r="PPV32" s="399"/>
      <c r="PPW32" s="399"/>
      <c r="PPX32" s="399"/>
      <c r="PPY32" s="399"/>
      <c r="PPZ32" s="399"/>
      <c r="PQA32" s="399"/>
      <c r="PQB32" s="399"/>
      <c r="PQC32" s="399"/>
      <c r="PQD32" s="399"/>
      <c r="PQE32" s="399"/>
      <c r="PQF32" s="399"/>
      <c r="PQG32" s="399"/>
      <c r="PQH32" s="399"/>
      <c r="PQI32" s="399"/>
      <c r="PQJ32" s="399"/>
      <c r="PQK32" s="399"/>
      <c r="PQL32" s="399"/>
      <c r="PQM32" s="399"/>
      <c r="PQN32" s="399"/>
      <c r="PQO32" s="399"/>
      <c r="PQP32" s="399"/>
      <c r="PQQ32" s="399"/>
      <c r="PQR32" s="399"/>
      <c r="PQS32" s="399"/>
      <c r="PQT32" s="399"/>
      <c r="PQU32" s="399"/>
      <c r="PQV32" s="399"/>
      <c r="PQW32" s="399"/>
      <c r="PQX32" s="399"/>
      <c r="PQY32" s="399"/>
      <c r="PQZ32" s="399"/>
      <c r="PRA32" s="399"/>
      <c r="PRB32" s="399"/>
      <c r="PRC32" s="399"/>
      <c r="PRD32" s="399"/>
      <c r="PRE32" s="399"/>
      <c r="PRF32" s="399"/>
      <c r="PRG32" s="399"/>
      <c r="PRH32" s="399"/>
      <c r="PRI32" s="399"/>
      <c r="PRJ32" s="399"/>
      <c r="PRK32" s="399"/>
      <c r="PRL32" s="399"/>
      <c r="PRM32" s="399"/>
      <c r="PRN32" s="399"/>
      <c r="PRO32" s="399"/>
      <c r="PRP32" s="399"/>
      <c r="PRQ32" s="399"/>
      <c r="PRR32" s="399"/>
      <c r="PRS32" s="399"/>
      <c r="PRT32" s="399"/>
      <c r="PRU32" s="399"/>
      <c r="PRV32" s="399"/>
      <c r="PRW32" s="399"/>
      <c r="PRX32" s="399"/>
      <c r="PRY32" s="399"/>
      <c r="PRZ32" s="399"/>
      <c r="PSA32" s="399"/>
      <c r="PSB32" s="399"/>
      <c r="PSC32" s="399"/>
      <c r="PSD32" s="399"/>
      <c r="PSE32" s="399"/>
      <c r="PSF32" s="399"/>
      <c r="PSG32" s="399"/>
      <c r="PSH32" s="399"/>
      <c r="PSI32" s="399"/>
      <c r="PSJ32" s="399"/>
      <c r="PSK32" s="399"/>
      <c r="PSL32" s="399"/>
      <c r="PSM32" s="399"/>
      <c r="PSN32" s="399"/>
      <c r="PSO32" s="399"/>
      <c r="PSP32" s="399"/>
      <c r="PSQ32" s="399"/>
      <c r="PSR32" s="399"/>
      <c r="PSS32" s="399"/>
      <c r="PST32" s="399"/>
      <c r="PSU32" s="399"/>
      <c r="PSV32" s="399"/>
      <c r="PSW32" s="399"/>
      <c r="PSX32" s="399"/>
      <c r="PSY32" s="399"/>
      <c r="PSZ32" s="399"/>
      <c r="PTA32" s="399"/>
      <c r="PTB32" s="399"/>
      <c r="PTC32" s="399"/>
      <c r="PTD32" s="399"/>
      <c r="PTE32" s="399"/>
      <c r="PTF32" s="399"/>
      <c r="PTG32" s="399"/>
      <c r="PTH32" s="399"/>
      <c r="PTI32" s="399"/>
      <c r="PTJ32" s="399"/>
      <c r="PTK32" s="399"/>
      <c r="PTL32" s="399"/>
      <c r="PTM32" s="399"/>
      <c r="PTN32" s="399"/>
      <c r="PTO32" s="399"/>
      <c r="PTP32" s="399"/>
      <c r="PTQ32" s="399"/>
      <c r="PTR32" s="399"/>
      <c r="PTS32" s="399"/>
      <c r="PTT32" s="399"/>
      <c r="PTU32" s="399"/>
      <c r="PTV32" s="399"/>
      <c r="PTW32" s="399"/>
      <c r="PTX32" s="399"/>
      <c r="PTY32" s="399"/>
      <c r="PTZ32" s="399"/>
      <c r="PUA32" s="399"/>
      <c r="PUB32" s="399"/>
      <c r="PUC32" s="399"/>
      <c r="PUD32" s="399"/>
      <c r="PUE32" s="399"/>
      <c r="PUF32" s="399"/>
      <c r="PUG32" s="399"/>
      <c r="PUH32" s="399"/>
      <c r="PUI32" s="399"/>
      <c r="PUJ32" s="399"/>
      <c r="PUK32" s="399"/>
      <c r="PUL32" s="399"/>
      <c r="PUM32" s="399"/>
      <c r="PUN32" s="399"/>
      <c r="PUO32" s="399"/>
      <c r="PUP32" s="399"/>
      <c r="PUQ32" s="399"/>
      <c r="PUR32" s="399"/>
      <c r="PUS32" s="399"/>
      <c r="PUT32" s="399"/>
      <c r="PUU32" s="399"/>
      <c r="PUV32" s="399"/>
      <c r="PUW32" s="399"/>
      <c r="PUX32" s="399"/>
      <c r="PUY32" s="399"/>
      <c r="PUZ32" s="399"/>
      <c r="PVA32" s="399"/>
      <c r="PVB32" s="399"/>
      <c r="PVC32" s="399"/>
      <c r="PVD32" s="399"/>
      <c r="PVE32" s="399"/>
      <c r="PVF32" s="399"/>
      <c r="PVG32" s="399"/>
      <c r="PVH32" s="399"/>
      <c r="PVI32" s="399"/>
      <c r="PVJ32" s="399"/>
      <c r="PVK32" s="399"/>
      <c r="PVL32" s="399"/>
      <c r="PVM32" s="399"/>
      <c r="PVN32" s="399"/>
      <c r="PVO32" s="399"/>
      <c r="PVP32" s="399"/>
      <c r="PVQ32" s="399"/>
      <c r="PVR32" s="399"/>
      <c r="PVS32" s="399"/>
      <c r="PVT32" s="399"/>
      <c r="PVU32" s="399"/>
      <c r="PVV32" s="399"/>
      <c r="PVW32" s="399"/>
      <c r="PVX32" s="399"/>
      <c r="PVY32" s="399"/>
      <c r="PVZ32" s="399"/>
      <c r="PWA32" s="399"/>
      <c r="PWB32" s="399"/>
      <c r="PWC32" s="399"/>
      <c r="PWD32" s="399"/>
      <c r="PWE32" s="399"/>
      <c r="PWF32" s="399"/>
      <c r="PWG32" s="399"/>
      <c r="PWH32" s="399"/>
      <c r="PWI32" s="399"/>
      <c r="PWJ32" s="399"/>
      <c r="PWK32" s="399"/>
      <c r="PWL32" s="399"/>
      <c r="PWM32" s="399"/>
      <c r="PWN32" s="399"/>
      <c r="PWO32" s="399"/>
      <c r="PWP32" s="399"/>
      <c r="PWQ32" s="399"/>
      <c r="PWR32" s="399"/>
      <c r="PWS32" s="399"/>
      <c r="PWT32" s="399"/>
      <c r="PWU32" s="399"/>
      <c r="PWV32" s="399"/>
      <c r="PWW32" s="399"/>
      <c r="PWX32" s="399"/>
      <c r="PWY32" s="399"/>
      <c r="PWZ32" s="399"/>
      <c r="PXA32" s="399"/>
      <c r="PXB32" s="399"/>
      <c r="PXC32" s="399"/>
      <c r="PXD32" s="399"/>
      <c r="PXE32" s="399"/>
      <c r="PXF32" s="399"/>
      <c r="PXG32" s="399"/>
      <c r="PXH32" s="399"/>
      <c r="PXI32" s="399"/>
      <c r="PXJ32" s="399"/>
      <c r="PXK32" s="399"/>
      <c r="PXL32" s="399"/>
      <c r="PXM32" s="399"/>
      <c r="PXN32" s="399"/>
      <c r="PXO32" s="399"/>
      <c r="PXP32" s="399"/>
      <c r="PXQ32" s="399"/>
      <c r="PXR32" s="399"/>
      <c r="PXS32" s="399"/>
      <c r="PXT32" s="399"/>
      <c r="PXU32" s="399"/>
      <c r="PXV32" s="399"/>
      <c r="PXW32" s="399"/>
      <c r="PXX32" s="399"/>
      <c r="PXY32" s="399"/>
      <c r="PXZ32" s="399"/>
      <c r="PYA32" s="399"/>
      <c r="PYB32" s="399"/>
      <c r="PYC32" s="399"/>
      <c r="PYD32" s="399"/>
      <c r="PYE32" s="399"/>
      <c r="PYF32" s="399"/>
      <c r="PYG32" s="399"/>
      <c r="PYH32" s="399"/>
      <c r="PYI32" s="399"/>
      <c r="PYJ32" s="399"/>
      <c r="PYK32" s="399"/>
      <c r="PYL32" s="399"/>
      <c r="PYM32" s="399"/>
      <c r="PYN32" s="399"/>
      <c r="PYO32" s="399"/>
      <c r="PYP32" s="399"/>
      <c r="PYQ32" s="399"/>
      <c r="PYR32" s="399"/>
      <c r="PYS32" s="399"/>
      <c r="PYT32" s="399"/>
      <c r="PYU32" s="399"/>
      <c r="PYV32" s="399"/>
      <c r="PYW32" s="399"/>
      <c r="PYX32" s="399"/>
      <c r="PYY32" s="399"/>
      <c r="PYZ32" s="399"/>
      <c r="PZA32" s="399"/>
      <c r="PZB32" s="399"/>
      <c r="PZC32" s="399"/>
      <c r="PZD32" s="399"/>
      <c r="PZE32" s="399"/>
      <c r="PZF32" s="399"/>
      <c r="PZG32" s="399"/>
      <c r="PZH32" s="399"/>
      <c r="PZI32" s="399"/>
      <c r="PZJ32" s="399"/>
      <c r="PZK32" s="399"/>
      <c r="PZL32" s="399"/>
      <c r="PZM32" s="399"/>
      <c r="PZN32" s="399"/>
      <c r="PZO32" s="399"/>
      <c r="PZP32" s="399"/>
      <c r="PZQ32" s="399"/>
      <c r="PZR32" s="399"/>
      <c r="PZS32" s="399"/>
      <c r="PZT32" s="399"/>
      <c r="PZU32" s="399"/>
      <c r="PZV32" s="399"/>
      <c r="PZW32" s="399"/>
      <c r="PZX32" s="399"/>
      <c r="PZY32" s="399"/>
      <c r="PZZ32" s="399"/>
      <c r="QAA32" s="399"/>
      <c r="QAB32" s="399"/>
      <c r="QAC32" s="399"/>
      <c r="QAD32" s="399"/>
      <c r="QAE32" s="399"/>
      <c r="QAF32" s="399"/>
      <c r="QAG32" s="399"/>
      <c r="QAH32" s="399"/>
      <c r="QAI32" s="399"/>
      <c r="QAJ32" s="399"/>
      <c r="QAK32" s="399"/>
      <c r="QAL32" s="399"/>
      <c r="QAM32" s="399"/>
      <c r="QAN32" s="399"/>
      <c r="QAO32" s="399"/>
      <c r="QAP32" s="399"/>
      <c r="QAQ32" s="399"/>
      <c r="QAR32" s="399"/>
      <c r="QAS32" s="399"/>
      <c r="QAT32" s="399"/>
      <c r="QAU32" s="399"/>
      <c r="QAV32" s="399"/>
      <c r="QAW32" s="399"/>
      <c r="QAX32" s="399"/>
      <c r="QAY32" s="399"/>
      <c r="QAZ32" s="399"/>
      <c r="QBA32" s="399"/>
      <c r="QBB32" s="399"/>
      <c r="QBC32" s="399"/>
      <c r="QBD32" s="399"/>
      <c r="QBE32" s="399"/>
      <c r="QBF32" s="399"/>
      <c r="QBG32" s="399"/>
      <c r="QBH32" s="399"/>
      <c r="QBI32" s="399"/>
      <c r="QBJ32" s="399"/>
      <c r="QBK32" s="399"/>
      <c r="QBL32" s="399"/>
      <c r="QBM32" s="399"/>
      <c r="QBN32" s="399"/>
      <c r="QBO32" s="399"/>
      <c r="QBP32" s="399"/>
      <c r="QBQ32" s="399"/>
      <c r="QBR32" s="399"/>
      <c r="QBS32" s="399"/>
      <c r="QBT32" s="399"/>
      <c r="QBU32" s="399"/>
      <c r="QBV32" s="399"/>
      <c r="QBW32" s="399"/>
      <c r="QBX32" s="399"/>
      <c r="QBY32" s="399"/>
      <c r="QBZ32" s="399"/>
      <c r="QCA32" s="399"/>
      <c r="QCB32" s="399"/>
      <c r="QCC32" s="399"/>
      <c r="QCD32" s="399"/>
      <c r="QCE32" s="399"/>
      <c r="QCF32" s="399"/>
      <c r="QCG32" s="399"/>
      <c r="QCH32" s="399"/>
      <c r="QCI32" s="399"/>
      <c r="QCJ32" s="399"/>
      <c r="QCK32" s="399"/>
      <c r="QCL32" s="399"/>
      <c r="QCM32" s="399"/>
      <c r="QCN32" s="399"/>
      <c r="QCO32" s="399"/>
      <c r="QCP32" s="399"/>
      <c r="QCQ32" s="399"/>
      <c r="QCR32" s="399"/>
      <c r="QCS32" s="399"/>
      <c r="QCT32" s="399"/>
      <c r="QCU32" s="399"/>
      <c r="QCV32" s="399"/>
      <c r="QCW32" s="399"/>
      <c r="QCX32" s="399"/>
      <c r="QCY32" s="399"/>
      <c r="QCZ32" s="399"/>
      <c r="QDA32" s="399"/>
      <c r="QDB32" s="399"/>
      <c r="QDC32" s="399"/>
      <c r="QDD32" s="399"/>
      <c r="QDE32" s="399"/>
      <c r="QDF32" s="399"/>
      <c r="QDG32" s="399"/>
      <c r="QDH32" s="399"/>
      <c r="QDI32" s="399"/>
      <c r="QDJ32" s="399"/>
      <c r="QDK32" s="399"/>
      <c r="QDL32" s="399"/>
      <c r="QDM32" s="399"/>
      <c r="QDN32" s="399"/>
      <c r="QDO32" s="399"/>
      <c r="QDP32" s="399"/>
      <c r="QDQ32" s="399"/>
      <c r="QDR32" s="399"/>
      <c r="QDS32" s="399"/>
      <c r="QDT32" s="399"/>
      <c r="QDU32" s="399"/>
      <c r="QDV32" s="399"/>
      <c r="QDW32" s="399"/>
      <c r="QDX32" s="399"/>
      <c r="QDY32" s="399"/>
      <c r="QDZ32" s="399"/>
      <c r="QEA32" s="399"/>
      <c r="QEB32" s="399"/>
      <c r="QEC32" s="399"/>
      <c r="QED32" s="399"/>
      <c r="QEE32" s="399"/>
      <c r="QEF32" s="399"/>
      <c r="QEG32" s="399"/>
      <c r="QEH32" s="399"/>
      <c r="QEI32" s="399"/>
      <c r="QEJ32" s="399"/>
      <c r="QEK32" s="399"/>
      <c r="QEL32" s="399"/>
      <c r="QEM32" s="399"/>
      <c r="QEN32" s="399"/>
      <c r="QEO32" s="399"/>
      <c r="QEP32" s="399"/>
      <c r="QEQ32" s="399"/>
      <c r="QER32" s="399"/>
      <c r="QES32" s="399"/>
      <c r="QET32" s="399"/>
      <c r="QEU32" s="399"/>
      <c r="QEV32" s="399"/>
      <c r="QEW32" s="399"/>
      <c r="QEX32" s="399"/>
      <c r="QEY32" s="399"/>
      <c r="QEZ32" s="399"/>
      <c r="QFA32" s="399"/>
      <c r="QFB32" s="399"/>
      <c r="QFC32" s="399"/>
      <c r="QFD32" s="399"/>
      <c r="QFE32" s="399"/>
      <c r="QFF32" s="399"/>
      <c r="QFG32" s="399"/>
      <c r="QFH32" s="399"/>
      <c r="QFI32" s="399"/>
      <c r="QFJ32" s="399"/>
      <c r="QFK32" s="399"/>
      <c r="QFL32" s="399"/>
      <c r="QFM32" s="399"/>
      <c r="QFN32" s="399"/>
      <c r="QFO32" s="399"/>
      <c r="QFP32" s="399"/>
      <c r="QFQ32" s="399"/>
      <c r="QFR32" s="399"/>
      <c r="QFS32" s="399"/>
      <c r="QFT32" s="399"/>
      <c r="QFU32" s="399"/>
      <c r="QFV32" s="399"/>
      <c r="QFW32" s="399"/>
      <c r="QFX32" s="399"/>
      <c r="QFY32" s="399"/>
      <c r="QFZ32" s="399"/>
      <c r="QGA32" s="399"/>
      <c r="QGB32" s="399"/>
      <c r="QGC32" s="399"/>
      <c r="QGD32" s="399"/>
      <c r="QGE32" s="399"/>
      <c r="QGF32" s="399"/>
      <c r="QGG32" s="399"/>
      <c r="QGH32" s="399"/>
      <c r="QGI32" s="399"/>
      <c r="QGJ32" s="399"/>
      <c r="QGK32" s="399"/>
      <c r="QGL32" s="399"/>
      <c r="QGM32" s="399"/>
      <c r="QGN32" s="399"/>
      <c r="QGO32" s="399"/>
      <c r="QGP32" s="399"/>
      <c r="QGQ32" s="399"/>
      <c r="QGR32" s="399"/>
      <c r="QGS32" s="399"/>
      <c r="QGT32" s="399"/>
      <c r="QGU32" s="399"/>
      <c r="QGV32" s="399"/>
      <c r="QGW32" s="399"/>
      <c r="QGX32" s="399"/>
      <c r="QGY32" s="399"/>
      <c r="QGZ32" s="399"/>
      <c r="QHA32" s="399"/>
      <c r="QHB32" s="399"/>
      <c r="QHC32" s="399"/>
      <c r="QHD32" s="399"/>
      <c r="QHE32" s="399"/>
      <c r="QHF32" s="399"/>
      <c r="QHG32" s="399"/>
      <c r="QHH32" s="399"/>
      <c r="QHI32" s="399"/>
      <c r="QHJ32" s="399"/>
      <c r="QHK32" s="399"/>
      <c r="QHL32" s="399"/>
      <c r="QHM32" s="399"/>
      <c r="QHN32" s="399"/>
      <c r="QHO32" s="399"/>
      <c r="QHP32" s="399"/>
      <c r="QHQ32" s="399"/>
      <c r="QHR32" s="399"/>
      <c r="QHS32" s="399"/>
      <c r="QHT32" s="399"/>
      <c r="QHU32" s="399"/>
      <c r="QHV32" s="399"/>
      <c r="QHW32" s="399"/>
      <c r="QHX32" s="399"/>
      <c r="QHY32" s="399"/>
      <c r="QHZ32" s="399"/>
      <c r="QIA32" s="399"/>
      <c r="QIB32" s="399"/>
      <c r="QIC32" s="399"/>
      <c r="QID32" s="399"/>
      <c r="QIE32" s="399"/>
      <c r="QIF32" s="399"/>
      <c r="QIG32" s="399"/>
      <c r="QIH32" s="399"/>
      <c r="QII32" s="399"/>
      <c r="QIJ32" s="399"/>
      <c r="QIK32" s="399"/>
      <c r="QIL32" s="399"/>
      <c r="QIM32" s="399"/>
      <c r="QIN32" s="399"/>
      <c r="QIO32" s="399"/>
      <c r="QIP32" s="399"/>
      <c r="QIQ32" s="399"/>
      <c r="QIR32" s="399"/>
      <c r="QIS32" s="399"/>
      <c r="QIT32" s="399"/>
      <c r="QIU32" s="399"/>
      <c r="QIV32" s="399"/>
      <c r="QIW32" s="399"/>
      <c r="QIX32" s="399"/>
      <c r="QIY32" s="399"/>
      <c r="QIZ32" s="399"/>
      <c r="QJA32" s="399"/>
      <c r="QJB32" s="399"/>
      <c r="QJC32" s="399"/>
      <c r="QJD32" s="399"/>
      <c r="QJE32" s="399"/>
      <c r="QJF32" s="399"/>
      <c r="QJG32" s="399"/>
      <c r="QJH32" s="399"/>
      <c r="QJI32" s="399"/>
      <c r="QJJ32" s="399"/>
      <c r="QJK32" s="399"/>
      <c r="QJL32" s="399"/>
      <c r="QJM32" s="399"/>
      <c r="QJN32" s="399"/>
      <c r="QJO32" s="399"/>
      <c r="QJP32" s="399"/>
      <c r="QJQ32" s="399"/>
      <c r="QJR32" s="399"/>
      <c r="QJS32" s="399"/>
      <c r="QJT32" s="399"/>
      <c r="QJU32" s="399"/>
      <c r="QJV32" s="399"/>
      <c r="QJW32" s="399"/>
      <c r="QJX32" s="399"/>
      <c r="QJY32" s="399"/>
      <c r="QJZ32" s="399"/>
      <c r="QKA32" s="399"/>
      <c r="QKB32" s="399"/>
      <c r="QKC32" s="399"/>
      <c r="QKD32" s="399"/>
      <c r="QKE32" s="399"/>
      <c r="QKF32" s="399"/>
      <c r="QKG32" s="399"/>
      <c r="QKH32" s="399"/>
      <c r="QKI32" s="399"/>
      <c r="QKJ32" s="399"/>
      <c r="QKK32" s="399"/>
      <c r="QKL32" s="399"/>
      <c r="QKM32" s="399"/>
      <c r="QKN32" s="399"/>
      <c r="QKO32" s="399"/>
      <c r="QKP32" s="399"/>
      <c r="QKQ32" s="399"/>
      <c r="QKR32" s="399"/>
      <c r="QKS32" s="399"/>
      <c r="QKT32" s="399"/>
      <c r="QKU32" s="399"/>
      <c r="QKV32" s="399"/>
      <c r="QKW32" s="399"/>
      <c r="QKX32" s="399"/>
      <c r="QKY32" s="399"/>
      <c r="QKZ32" s="399"/>
      <c r="QLA32" s="399"/>
      <c r="QLB32" s="399"/>
      <c r="QLC32" s="399"/>
      <c r="QLD32" s="399"/>
      <c r="QLE32" s="399"/>
      <c r="QLF32" s="399"/>
      <c r="QLG32" s="399"/>
      <c r="QLH32" s="399"/>
      <c r="QLI32" s="399"/>
      <c r="QLJ32" s="399"/>
      <c r="QLK32" s="399"/>
      <c r="QLL32" s="399"/>
      <c r="QLM32" s="399"/>
      <c r="QLN32" s="399"/>
      <c r="QLO32" s="399"/>
      <c r="QLP32" s="399"/>
      <c r="QLQ32" s="399"/>
      <c r="QLR32" s="399"/>
      <c r="QLS32" s="399"/>
      <c r="QLT32" s="399"/>
      <c r="QLU32" s="399"/>
      <c r="QLV32" s="399"/>
      <c r="QLW32" s="399"/>
      <c r="QLX32" s="399"/>
      <c r="QLY32" s="399"/>
      <c r="QLZ32" s="399"/>
      <c r="QMA32" s="399"/>
      <c r="QMB32" s="399"/>
      <c r="QMC32" s="399"/>
      <c r="QMD32" s="399"/>
      <c r="QME32" s="399"/>
      <c r="QMF32" s="399"/>
      <c r="QMG32" s="399"/>
      <c r="QMH32" s="399"/>
      <c r="QMI32" s="399"/>
      <c r="QMJ32" s="399"/>
      <c r="QMK32" s="399"/>
      <c r="QML32" s="399"/>
      <c r="QMM32" s="399"/>
      <c r="QMN32" s="399"/>
      <c r="QMO32" s="399"/>
      <c r="QMP32" s="399"/>
      <c r="QMQ32" s="399"/>
      <c r="QMR32" s="399"/>
      <c r="QMS32" s="399"/>
      <c r="QMT32" s="399"/>
      <c r="QMU32" s="399"/>
      <c r="QMV32" s="399"/>
      <c r="QMW32" s="399"/>
      <c r="QMX32" s="399"/>
      <c r="QMY32" s="399"/>
      <c r="QMZ32" s="399"/>
      <c r="QNA32" s="399"/>
      <c r="QNB32" s="399"/>
      <c r="QNC32" s="399"/>
      <c r="QND32" s="399"/>
      <c r="QNE32" s="399"/>
      <c r="QNF32" s="399"/>
      <c r="QNG32" s="399"/>
      <c r="QNH32" s="399"/>
      <c r="QNI32" s="399"/>
      <c r="QNJ32" s="399"/>
      <c r="QNK32" s="399"/>
      <c r="QNL32" s="399"/>
      <c r="QNM32" s="399"/>
      <c r="QNN32" s="399"/>
      <c r="QNO32" s="399"/>
      <c r="QNP32" s="399"/>
      <c r="QNQ32" s="399"/>
      <c r="QNR32" s="399"/>
      <c r="QNS32" s="399"/>
      <c r="QNT32" s="399"/>
      <c r="QNU32" s="399"/>
      <c r="QNV32" s="399"/>
      <c r="QNW32" s="399"/>
      <c r="QNX32" s="399"/>
      <c r="QNY32" s="399"/>
      <c r="QNZ32" s="399"/>
      <c r="QOA32" s="399"/>
      <c r="QOB32" s="399"/>
      <c r="QOC32" s="399"/>
      <c r="QOD32" s="399"/>
      <c r="QOE32" s="399"/>
      <c r="QOF32" s="399"/>
      <c r="QOG32" s="399"/>
      <c r="QOH32" s="399"/>
      <c r="QOI32" s="399"/>
      <c r="QOJ32" s="399"/>
      <c r="QOK32" s="399"/>
      <c r="QOL32" s="399"/>
      <c r="QOM32" s="399"/>
      <c r="QON32" s="399"/>
      <c r="QOO32" s="399"/>
      <c r="QOP32" s="399"/>
      <c r="QOQ32" s="399"/>
      <c r="QOR32" s="399"/>
      <c r="QOS32" s="399"/>
      <c r="QOT32" s="399"/>
      <c r="QOU32" s="399"/>
      <c r="QOV32" s="399"/>
      <c r="QOW32" s="399"/>
      <c r="QOX32" s="399"/>
      <c r="QOY32" s="399"/>
      <c r="QOZ32" s="399"/>
      <c r="QPA32" s="399"/>
      <c r="QPB32" s="399"/>
      <c r="QPC32" s="399"/>
      <c r="QPD32" s="399"/>
      <c r="QPE32" s="399"/>
      <c r="QPF32" s="399"/>
      <c r="QPG32" s="399"/>
      <c r="QPH32" s="399"/>
      <c r="QPI32" s="399"/>
      <c r="QPJ32" s="399"/>
      <c r="QPK32" s="399"/>
      <c r="QPL32" s="399"/>
      <c r="QPM32" s="399"/>
      <c r="QPN32" s="399"/>
      <c r="QPO32" s="399"/>
      <c r="QPP32" s="399"/>
      <c r="QPQ32" s="399"/>
      <c r="QPR32" s="399"/>
      <c r="QPS32" s="399"/>
      <c r="QPT32" s="399"/>
      <c r="QPU32" s="399"/>
      <c r="QPV32" s="399"/>
      <c r="QPW32" s="399"/>
      <c r="QPX32" s="399"/>
      <c r="QPY32" s="399"/>
      <c r="QPZ32" s="399"/>
      <c r="QQA32" s="399"/>
      <c r="QQB32" s="399"/>
      <c r="QQC32" s="399"/>
      <c r="QQD32" s="399"/>
      <c r="QQE32" s="399"/>
      <c r="QQF32" s="399"/>
      <c r="QQG32" s="399"/>
      <c r="QQH32" s="399"/>
      <c r="QQI32" s="399"/>
      <c r="QQJ32" s="399"/>
      <c r="QQK32" s="399"/>
      <c r="QQL32" s="399"/>
      <c r="QQM32" s="399"/>
      <c r="QQN32" s="399"/>
      <c r="QQO32" s="399"/>
      <c r="QQP32" s="399"/>
      <c r="QQQ32" s="399"/>
      <c r="QQR32" s="399"/>
      <c r="QQS32" s="399"/>
      <c r="QQT32" s="399"/>
      <c r="QQU32" s="399"/>
      <c r="QQV32" s="399"/>
      <c r="QQW32" s="399"/>
      <c r="QQX32" s="399"/>
      <c r="QQY32" s="399"/>
      <c r="QQZ32" s="399"/>
      <c r="QRA32" s="399"/>
      <c r="QRB32" s="399"/>
      <c r="QRC32" s="399"/>
      <c r="QRD32" s="399"/>
      <c r="QRE32" s="399"/>
      <c r="QRF32" s="399"/>
      <c r="QRG32" s="399"/>
      <c r="QRH32" s="399"/>
      <c r="QRI32" s="399"/>
      <c r="QRJ32" s="399"/>
      <c r="QRK32" s="399"/>
      <c r="QRL32" s="399"/>
      <c r="QRM32" s="399"/>
      <c r="QRN32" s="399"/>
      <c r="QRO32" s="399"/>
      <c r="QRP32" s="399"/>
      <c r="QRQ32" s="399"/>
      <c r="QRR32" s="399"/>
      <c r="QRS32" s="399"/>
      <c r="QRT32" s="399"/>
      <c r="QRU32" s="399"/>
      <c r="QRV32" s="399"/>
      <c r="QRW32" s="399"/>
      <c r="QRX32" s="399"/>
      <c r="QRY32" s="399"/>
      <c r="QRZ32" s="399"/>
      <c r="QSA32" s="399"/>
      <c r="QSB32" s="399"/>
      <c r="QSC32" s="399"/>
      <c r="QSD32" s="399"/>
      <c r="QSE32" s="399"/>
      <c r="QSF32" s="399"/>
      <c r="QSG32" s="399"/>
      <c r="QSH32" s="399"/>
      <c r="QSI32" s="399"/>
      <c r="QSJ32" s="399"/>
      <c r="QSK32" s="399"/>
      <c r="QSL32" s="399"/>
      <c r="QSM32" s="399"/>
      <c r="QSN32" s="399"/>
      <c r="QSO32" s="399"/>
      <c r="QSP32" s="399"/>
      <c r="QSQ32" s="399"/>
      <c r="QSR32" s="399"/>
      <c r="QSS32" s="399"/>
      <c r="QST32" s="399"/>
      <c r="QSU32" s="399"/>
      <c r="QSV32" s="399"/>
      <c r="QSW32" s="399"/>
      <c r="QSX32" s="399"/>
      <c r="QSY32" s="399"/>
      <c r="QSZ32" s="399"/>
      <c r="QTA32" s="399"/>
      <c r="QTB32" s="399"/>
      <c r="QTC32" s="399"/>
      <c r="QTD32" s="399"/>
      <c r="QTE32" s="399"/>
      <c r="QTF32" s="399"/>
      <c r="QTG32" s="399"/>
      <c r="QTH32" s="399"/>
      <c r="QTI32" s="399"/>
      <c r="QTJ32" s="399"/>
      <c r="QTK32" s="399"/>
      <c r="QTL32" s="399"/>
      <c r="QTM32" s="399"/>
      <c r="QTN32" s="399"/>
      <c r="QTO32" s="399"/>
      <c r="QTP32" s="399"/>
      <c r="QTQ32" s="399"/>
      <c r="QTR32" s="399"/>
      <c r="QTS32" s="399"/>
      <c r="QTT32" s="399"/>
      <c r="QTU32" s="399"/>
      <c r="QTV32" s="399"/>
      <c r="QTW32" s="399"/>
      <c r="QTX32" s="399"/>
      <c r="QTY32" s="399"/>
      <c r="QTZ32" s="399"/>
      <c r="QUA32" s="399"/>
      <c r="QUB32" s="399"/>
      <c r="QUC32" s="399"/>
      <c r="QUD32" s="399"/>
      <c r="QUE32" s="399"/>
      <c r="QUF32" s="399"/>
      <c r="QUG32" s="399"/>
      <c r="QUH32" s="399"/>
      <c r="QUI32" s="399"/>
      <c r="QUJ32" s="399"/>
      <c r="QUK32" s="399"/>
      <c r="QUL32" s="399"/>
      <c r="QUM32" s="399"/>
      <c r="QUN32" s="399"/>
      <c r="QUO32" s="399"/>
      <c r="QUP32" s="399"/>
      <c r="QUQ32" s="399"/>
      <c r="QUR32" s="399"/>
      <c r="QUS32" s="399"/>
      <c r="QUT32" s="399"/>
      <c r="QUU32" s="399"/>
      <c r="QUV32" s="399"/>
      <c r="QUW32" s="399"/>
      <c r="QUX32" s="399"/>
      <c r="QUY32" s="399"/>
      <c r="QUZ32" s="399"/>
      <c r="QVA32" s="399"/>
      <c r="QVB32" s="399"/>
      <c r="QVC32" s="399"/>
      <c r="QVD32" s="399"/>
      <c r="QVE32" s="399"/>
      <c r="QVF32" s="399"/>
      <c r="QVG32" s="399"/>
      <c r="QVH32" s="399"/>
      <c r="QVI32" s="399"/>
      <c r="QVJ32" s="399"/>
      <c r="QVK32" s="399"/>
      <c r="QVL32" s="399"/>
      <c r="QVM32" s="399"/>
      <c r="QVN32" s="399"/>
      <c r="QVO32" s="399"/>
      <c r="QVP32" s="399"/>
      <c r="QVQ32" s="399"/>
      <c r="QVR32" s="399"/>
      <c r="QVS32" s="399"/>
      <c r="QVT32" s="399"/>
      <c r="QVU32" s="399"/>
      <c r="QVV32" s="399"/>
      <c r="QVW32" s="399"/>
      <c r="QVX32" s="399"/>
      <c r="QVY32" s="399"/>
      <c r="QVZ32" s="399"/>
      <c r="QWA32" s="399"/>
      <c r="QWB32" s="399"/>
      <c r="QWC32" s="399"/>
      <c r="QWD32" s="399"/>
      <c r="QWE32" s="399"/>
      <c r="QWF32" s="399"/>
      <c r="QWG32" s="399"/>
      <c r="QWH32" s="399"/>
      <c r="QWI32" s="399"/>
      <c r="QWJ32" s="399"/>
      <c r="QWK32" s="399"/>
      <c r="QWL32" s="399"/>
      <c r="QWM32" s="399"/>
      <c r="QWN32" s="399"/>
      <c r="QWO32" s="399"/>
      <c r="QWP32" s="399"/>
      <c r="QWQ32" s="399"/>
      <c r="QWR32" s="399"/>
      <c r="QWS32" s="399"/>
      <c r="QWT32" s="399"/>
      <c r="QWU32" s="399"/>
      <c r="QWV32" s="399"/>
      <c r="QWW32" s="399"/>
      <c r="QWX32" s="399"/>
      <c r="QWY32" s="399"/>
      <c r="QWZ32" s="399"/>
      <c r="QXA32" s="399"/>
      <c r="QXB32" s="399"/>
      <c r="QXC32" s="399"/>
      <c r="QXD32" s="399"/>
      <c r="QXE32" s="399"/>
      <c r="QXF32" s="399"/>
      <c r="QXG32" s="399"/>
      <c r="QXH32" s="399"/>
      <c r="QXI32" s="399"/>
      <c r="QXJ32" s="399"/>
      <c r="QXK32" s="399"/>
      <c r="QXL32" s="399"/>
      <c r="QXM32" s="399"/>
      <c r="QXN32" s="399"/>
      <c r="QXO32" s="399"/>
      <c r="QXP32" s="399"/>
      <c r="QXQ32" s="399"/>
      <c r="QXR32" s="399"/>
      <c r="QXS32" s="399"/>
      <c r="QXT32" s="399"/>
      <c r="QXU32" s="399"/>
      <c r="QXV32" s="399"/>
      <c r="QXW32" s="399"/>
      <c r="QXX32" s="399"/>
      <c r="QXY32" s="399"/>
      <c r="QXZ32" s="399"/>
      <c r="QYA32" s="399"/>
      <c r="QYB32" s="399"/>
      <c r="QYC32" s="399"/>
      <c r="QYD32" s="399"/>
      <c r="QYE32" s="399"/>
      <c r="QYF32" s="399"/>
      <c r="QYG32" s="399"/>
      <c r="QYH32" s="399"/>
      <c r="QYI32" s="399"/>
      <c r="QYJ32" s="399"/>
      <c r="QYK32" s="399"/>
      <c r="QYL32" s="399"/>
      <c r="QYM32" s="399"/>
      <c r="QYN32" s="399"/>
      <c r="QYO32" s="399"/>
      <c r="QYP32" s="399"/>
      <c r="QYQ32" s="399"/>
      <c r="QYR32" s="399"/>
      <c r="QYS32" s="399"/>
      <c r="QYT32" s="399"/>
      <c r="QYU32" s="399"/>
      <c r="QYV32" s="399"/>
      <c r="QYW32" s="399"/>
      <c r="QYX32" s="399"/>
      <c r="QYY32" s="399"/>
      <c r="QYZ32" s="399"/>
      <c r="QZA32" s="399"/>
      <c r="QZB32" s="399"/>
      <c r="QZC32" s="399"/>
      <c r="QZD32" s="399"/>
      <c r="QZE32" s="399"/>
      <c r="QZF32" s="399"/>
      <c r="QZG32" s="399"/>
      <c r="QZH32" s="399"/>
      <c r="QZI32" s="399"/>
      <c r="QZJ32" s="399"/>
      <c r="QZK32" s="399"/>
      <c r="QZL32" s="399"/>
      <c r="QZM32" s="399"/>
      <c r="QZN32" s="399"/>
      <c r="QZO32" s="399"/>
      <c r="QZP32" s="399"/>
      <c r="QZQ32" s="399"/>
      <c r="QZR32" s="399"/>
      <c r="QZS32" s="399"/>
      <c r="QZT32" s="399"/>
      <c r="QZU32" s="399"/>
      <c r="QZV32" s="399"/>
      <c r="QZW32" s="399"/>
      <c r="QZX32" s="399"/>
      <c r="QZY32" s="399"/>
      <c r="QZZ32" s="399"/>
      <c r="RAA32" s="399"/>
      <c r="RAB32" s="399"/>
      <c r="RAC32" s="399"/>
      <c r="RAD32" s="399"/>
      <c r="RAE32" s="399"/>
      <c r="RAF32" s="399"/>
      <c r="RAG32" s="399"/>
      <c r="RAH32" s="399"/>
      <c r="RAI32" s="399"/>
      <c r="RAJ32" s="399"/>
      <c r="RAK32" s="399"/>
      <c r="RAL32" s="399"/>
      <c r="RAM32" s="399"/>
      <c r="RAN32" s="399"/>
      <c r="RAO32" s="399"/>
      <c r="RAP32" s="399"/>
      <c r="RAQ32" s="399"/>
      <c r="RAR32" s="399"/>
      <c r="RAS32" s="399"/>
      <c r="RAT32" s="399"/>
      <c r="RAU32" s="399"/>
      <c r="RAV32" s="399"/>
      <c r="RAW32" s="399"/>
      <c r="RAX32" s="399"/>
      <c r="RAY32" s="399"/>
      <c r="RAZ32" s="399"/>
      <c r="RBA32" s="399"/>
      <c r="RBB32" s="399"/>
      <c r="RBC32" s="399"/>
      <c r="RBD32" s="399"/>
      <c r="RBE32" s="399"/>
      <c r="RBF32" s="399"/>
      <c r="RBG32" s="399"/>
      <c r="RBH32" s="399"/>
      <c r="RBI32" s="399"/>
      <c r="RBJ32" s="399"/>
      <c r="RBK32" s="399"/>
      <c r="RBL32" s="399"/>
      <c r="RBM32" s="399"/>
      <c r="RBN32" s="399"/>
      <c r="RBO32" s="399"/>
      <c r="RBP32" s="399"/>
      <c r="RBQ32" s="399"/>
      <c r="RBR32" s="399"/>
      <c r="RBS32" s="399"/>
      <c r="RBT32" s="399"/>
      <c r="RBU32" s="399"/>
      <c r="RBV32" s="399"/>
      <c r="RBW32" s="399"/>
      <c r="RBX32" s="399"/>
      <c r="RBY32" s="399"/>
      <c r="RBZ32" s="399"/>
      <c r="RCA32" s="399"/>
      <c r="RCB32" s="399"/>
      <c r="RCC32" s="399"/>
      <c r="RCD32" s="399"/>
      <c r="RCE32" s="399"/>
      <c r="RCF32" s="399"/>
      <c r="RCG32" s="399"/>
      <c r="RCH32" s="399"/>
      <c r="RCI32" s="399"/>
      <c r="RCJ32" s="399"/>
      <c r="RCK32" s="399"/>
      <c r="RCL32" s="399"/>
      <c r="RCM32" s="399"/>
      <c r="RCN32" s="399"/>
      <c r="RCO32" s="399"/>
      <c r="RCP32" s="399"/>
      <c r="RCQ32" s="399"/>
      <c r="RCR32" s="399"/>
      <c r="RCS32" s="399"/>
      <c r="RCT32" s="399"/>
      <c r="RCU32" s="399"/>
      <c r="RCV32" s="399"/>
      <c r="RCW32" s="399"/>
      <c r="RCX32" s="399"/>
      <c r="RCY32" s="399"/>
      <c r="RCZ32" s="399"/>
      <c r="RDA32" s="399"/>
      <c r="RDB32" s="399"/>
      <c r="RDC32" s="399"/>
      <c r="RDD32" s="399"/>
      <c r="RDE32" s="399"/>
      <c r="RDF32" s="399"/>
      <c r="RDG32" s="399"/>
      <c r="RDH32" s="399"/>
      <c r="RDI32" s="399"/>
      <c r="RDJ32" s="399"/>
      <c r="RDK32" s="399"/>
      <c r="RDL32" s="399"/>
      <c r="RDM32" s="399"/>
      <c r="RDN32" s="399"/>
      <c r="RDO32" s="399"/>
      <c r="RDP32" s="399"/>
      <c r="RDQ32" s="399"/>
      <c r="RDR32" s="399"/>
      <c r="RDS32" s="399"/>
      <c r="RDT32" s="399"/>
      <c r="RDU32" s="399"/>
      <c r="RDV32" s="399"/>
      <c r="RDW32" s="399"/>
      <c r="RDX32" s="399"/>
      <c r="RDY32" s="399"/>
      <c r="RDZ32" s="399"/>
      <c r="REA32" s="399"/>
      <c r="REB32" s="399"/>
      <c r="REC32" s="399"/>
      <c r="RED32" s="399"/>
      <c r="REE32" s="399"/>
      <c r="REF32" s="399"/>
      <c r="REG32" s="399"/>
      <c r="REH32" s="399"/>
      <c r="REI32" s="399"/>
      <c r="REJ32" s="399"/>
      <c r="REK32" s="399"/>
      <c r="REL32" s="399"/>
      <c r="REM32" s="399"/>
      <c r="REN32" s="399"/>
      <c r="REO32" s="399"/>
      <c r="REP32" s="399"/>
      <c r="REQ32" s="399"/>
      <c r="RER32" s="399"/>
      <c r="RES32" s="399"/>
      <c r="RET32" s="399"/>
      <c r="REU32" s="399"/>
      <c r="REV32" s="399"/>
      <c r="REW32" s="399"/>
      <c r="REX32" s="399"/>
      <c r="REY32" s="399"/>
      <c r="REZ32" s="399"/>
      <c r="RFA32" s="399"/>
      <c r="RFB32" s="399"/>
      <c r="RFC32" s="399"/>
      <c r="RFD32" s="399"/>
      <c r="RFE32" s="399"/>
      <c r="RFF32" s="399"/>
      <c r="RFG32" s="399"/>
      <c r="RFH32" s="399"/>
      <c r="RFI32" s="399"/>
      <c r="RFJ32" s="399"/>
      <c r="RFK32" s="399"/>
      <c r="RFL32" s="399"/>
      <c r="RFM32" s="399"/>
      <c r="RFN32" s="399"/>
      <c r="RFO32" s="399"/>
      <c r="RFP32" s="399"/>
      <c r="RFQ32" s="399"/>
      <c r="RFR32" s="399"/>
      <c r="RFS32" s="399"/>
      <c r="RFT32" s="399"/>
      <c r="RFU32" s="399"/>
      <c r="RFV32" s="399"/>
      <c r="RFW32" s="399"/>
      <c r="RFX32" s="399"/>
      <c r="RFY32" s="399"/>
      <c r="RFZ32" s="399"/>
      <c r="RGA32" s="399"/>
      <c r="RGB32" s="399"/>
      <c r="RGC32" s="399"/>
      <c r="RGD32" s="399"/>
      <c r="RGE32" s="399"/>
      <c r="RGF32" s="399"/>
      <c r="RGG32" s="399"/>
      <c r="RGH32" s="399"/>
      <c r="RGI32" s="399"/>
      <c r="RGJ32" s="399"/>
      <c r="RGK32" s="399"/>
      <c r="RGL32" s="399"/>
      <c r="RGM32" s="399"/>
      <c r="RGN32" s="399"/>
      <c r="RGO32" s="399"/>
      <c r="RGP32" s="399"/>
      <c r="RGQ32" s="399"/>
      <c r="RGR32" s="399"/>
      <c r="RGS32" s="399"/>
      <c r="RGT32" s="399"/>
      <c r="RGU32" s="399"/>
      <c r="RGV32" s="399"/>
      <c r="RGW32" s="399"/>
      <c r="RGX32" s="399"/>
      <c r="RGY32" s="399"/>
      <c r="RGZ32" s="399"/>
      <c r="RHA32" s="399"/>
      <c r="RHB32" s="399"/>
      <c r="RHC32" s="399"/>
      <c r="RHD32" s="399"/>
      <c r="RHE32" s="399"/>
      <c r="RHF32" s="399"/>
      <c r="RHG32" s="399"/>
      <c r="RHH32" s="399"/>
      <c r="RHI32" s="399"/>
      <c r="RHJ32" s="399"/>
      <c r="RHK32" s="399"/>
      <c r="RHL32" s="399"/>
      <c r="RHM32" s="399"/>
      <c r="RHN32" s="399"/>
      <c r="RHO32" s="399"/>
      <c r="RHP32" s="399"/>
      <c r="RHQ32" s="399"/>
      <c r="RHR32" s="399"/>
      <c r="RHS32" s="399"/>
      <c r="RHT32" s="399"/>
      <c r="RHU32" s="399"/>
      <c r="RHV32" s="399"/>
      <c r="RHW32" s="399"/>
      <c r="RHX32" s="399"/>
      <c r="RHY32" s="399"/>
      <c r="RHZ32" s="399"/>
      <c r="RIA32" s="399"/>
      <c r="RIB32" s="399"/>
      <c r="RIC32" s="399"/>
      <c r="RID32" s="399"/>
      <c r="RIE32" s="399"/>
      <c r="RIF32" s="399"/>
      <c r="RIG32" s="399"/>
      <c r="RIH32" s="399"/>
      <c r="RII32" s="399"/>
      <c r="RIJ32" s="399"/>
      <c r="RIK32" s="399"/>
      <c r="RIL32" s="399"/>
      <c r="RIM32" s="399"/>
      <c r="RIN32" s="399"/>
      <c r="RIO32" s="399"/>
      <c r="RIP32" s="399"/>
      <c r="RIQ32" s="399"/>
      <c r="RIR32" s="399"/>
      <c r="RIS32" s="399"/>
      <c r="RIT32" s="399"/>
      <c r="RIU32" s="399"/>
      <c r="RIV32" s="399"/>
      <c r="RIW32" s="399"/>
      <c r="RIX32" s="399"/>
      <c r="RIY32" s="399"/>
      <c r="RIZ32" s="399"/>
      <c r="RJA32" s="399"/>
      <c r="RJB32" s="399"/>
      <c r="RJC32" s="399"/>
      <c r="RJD32" s="399"/>
      <c r="RJE32" s="399"/>
      <c r="RJF32" s="399"/>
      <c r="RJG32" s="399"/>
      <c r="RJH32" s="399"/>
      <c r="RJI32" s="399"/>
      <c r="RJJ32" s="399"/>
      <c r="RJK32" s="399"/>
      <c r="RJL32" s="399"/>
      <c r="RJM32" s="399"/>
      <c r="RJN32" s="399"/>
      <c r="RJO32" s="399"/>
      <c r="RJP32" s="399"/>
      <c r="RJQ32" s="399"/>
      <c r="RJR32" s="399"/>
      <c r="RJS32" s="399"/>
      <c r="RJT32" s="399"/>
      <c r="RJU32" s="399"/>
      <c r="RJV32" s="399"/>
      <c r="RJW32" s="399"/>
      <c r="RJX32" s="399"/>
      <c r="RJY32" s="399"/>
      <c r="RJZ32" s="399"/>
      <c r="RKA32" s="399"/>
      <c r="RKB32" s="399"/>
      <c r="RKC32" s="399"/>
      <c r="RKD32" s="399"/>
      <c r="RKE32" s="399"/>
      <c r="RKF32" s="399"/>
      <c r="RKG32" s="399"/>
      <c r="RKH32" s="399"/>
      <c r="RKI32" s="399"/>
      <c r="RKJ32" s="399"/>
      <c r="RKK32" s="399"/>
      <c r="RKL32" s="399"/>
      <c r="RKM32" s="399"/>
      <c r="RKN32" s="399"/>
      <c r="RKO32" s="399"/>
      <c r="RKP32" s="399"/>
      <c r="RKQ32" s="399"/>
      <c r="RKR32" s="399"/>
      <c r="RKS32" s="399"/>
      <c r="RKT32" s="399"/>
      <c r="RKU32" s="399"/>
      <c r="RKV32" s="399"/>
      <c r="RKW32" s="399"/>
      <c r="RKX32" s="399"/>
      <c r="RKY32" s="399"/>
      <c r="RKZ32" s="399"/>
      <c r="RLA32" s="399"/>
      <c r="RLB32" s="399"/>
      <c r="RLC32" s="399"/>
      <c r="RLD32" s="399"/>
      <c r="RLE32" s="399"/>
      <c r="RLF32" s="399"/>
      <c r="RLG32" s="399"/>
      <c r="RLH32" s="399"/>
      <c r="RLI32" s="399"/>
      <c r="RLJ32" s="399"/>
      <c r="RLK32" s="399"/>
      <c r="RLL32" s="399"/>
      <c r="RLM32" s="399"/>
      <c r="RLN32" s="399"/>
      <c r="RLO32" s="399"/>
      <c r="RLP32" s="399"/>
      <c r="RLQ32" s="399"/>
      <c r="RLR32" s="399"/>
      <c r="RLS32" s="399"/>
      <c r="RLT32" s="399"/>
      <c r="RLU32" s="399"/>
      <c r="RLV32" s="399"/>
      <c r="RLW32" s="399"/>
      <c r="RLX32" s="399"/>
      <c r="RLY32" s="399"/>
      <c r="RLZ32" s="399"/>
      <c r="RMA32" s="399"/>
      <c r="RMB32" s="399"/>
      <c r="RMC32" s="399"/>
      <c r="RMD32" s="399"/>
      <c r="RME32" s="399"/>
      <c r="RMF32" s="399"/>
      <c r="RMG32" s="399"/>
      <c r="RMH32" s="399"/>
      <c r="RMI32" s="399"/>
      <c r="RMJ32" s="399"/>
      <c r="RMK32" s="399"/>
      <c r="RML32" s="399"/>
      <c r="RMM32" s="399"/>
      <c r="RMN32" s="399"/>
      <c r="RMO32" s="399"/>
      <c r="RMP32" s="399"/>
      <c r="RMQ32" s="399"/>
      <c r="RMR32" s="399"/>
      <c r="RMS32" s="399"/>
      <c r="RMT32" s="399"/>
      <c r="RMU32" s="399"/>
      <c r="RMV32" s="399"/>
      <c r="RMW32" s="399"/>
      <c r="RMX32" s="399"/>
      <c r="RMY32" s="399"/>
      <c r="RMZ32" s="399"/>
      <c r="RNA32" s="399"/>
      <c r="RNB32" s="399"/>
      <c r="RNC32" s="399"/>
      <c r="RND32" s="399"/>
      <c r="RNE32" s="399"/>
      <c r="RNF32" s="399"/>
      <c r="RNG32" s="399"/>
      <c r="RNH32" s="399"/>
      <c r="RNI32" s="399"/>
      <c r="RNJ32" s="399"/>
      <c r="RNK32" s="399"/>
      <c r="RNL32" s="399"/>
      <c r="RNM32" s="399"/>
      <c r="RNN32" s="399"/>
      <c r="RNO32" s="399"/>
      <c r="RNP32" s="399"/>
      <c r="RNQ32" s="399"/>
      <c r="RNR32" s="399"/>
      <c r="RNS32" s="399"/>
      <c r="RNT32" s="399"/>
      <c r="RNU32" s="399"/>
      <c r="RNV32" s="399"/>
      <c r="RNW32" s="399"/>
      <c r="RNX32" s="399"/>
      <c r="RNY32" s="399"/>
      <c r="RNZ32" s="399"/>
      <c r="ROA32" s="399"/>
      <c r="ROB32" s="399"/>
      <c r="ROC32" s="399"/>
      <c r="ROD32" s="399"/>
      <c r="ROE32" s="399"/>
      <c r="ROF32" s="399"/>
      <c r="ROG32" s="399"/>
      <c r="ROH32" s="399"/>
      <c r="ROI32" s="399"/>
      <c r="ROJ32" s="399"/>
      <c r="ROK32" s="399"/>
      <c r="ROL32" s="399"/>
      <c r="ROM32" s="399"/>
      <c r="RON32" s="399"/>
      <c r="ROO32" s="399"/>
      <c r="ROP32" s="399"/>
      <c r="ROQ32" s="399"/>
      <c r="ROR32" s="399"/>
      <c r="ROS32" s="399"/>
      <c r="ROT32" s="399"/>
      <c r="ROU32" s="399"/>
      <c r="ROV32" s="399"/>
      <c r="ROW32" s="399"/>
      <c r="ROX32" s="399"/>
      <c r="ROY32" s="399"/>
      <c r="ROZ32" s="399"/>
      <c r="RPA32" s="399"/>
      <c r="RPB32" s="399"/>
      <c r="RPC32" s="399"/>
      <c r="RPD32" s="399"/>
      <c r="RPE32" s="399"/>
      <c r="RPF32" s="399"/>
      <c r="RPG32" s="399"/>
      <c r="RPH32" s="399"/>
      <c r="RPI32" s="399"/>
      <c r="RPJ32" s="399"/>
      <c r="RPK32" s="399"/>
      <c r="RPL32" s="399"/>
      <c r="RPM32" s="399"/>
      <c r="RPN32" s="399"/>
      <c r="RPO32" s="399"/>
      <c r="RPP32" s="399"/>
      <c r="RPQ32" s="399"/>
      <c r="RPR32" s="399"/>
      <c r="RPS32" s="399"/>
      <c r="RPT32" s="399"/>
      <c r="RPU32" s="399"/>
      <c r="RPV32" s="399"/>
      <c r="RPW32" s="399"/>
      <c r="RPX32" s="399"/>
      <c r="RPY32" s="399"/>
      <c r="RPZ32" s="399"/>
      <c r="RQA32" s="399"/>
      <c r="RQB32" s="399"/>
      <c r="RQC32" s="399"/>
      <c r="RQD32" s="399"/>
      <c r="RQE32" s="399"/>
      <c r="RQF32" s="399"/>
      <c r="RQG32" s="399"/>
      <c r="RQH32" s="399"/>
      <c r="RQI32" s="399"/>
      <c r="RQJ32" s="399"/>
      <c r="RQK32" s="399"/>
      <c r="RQL32" s="399"/>
      <c r="RQM32" s="399"/>
      <c r="RQN32" s="399"/>
      <c r="RQO32" s="399"/>
      <c r="RQP32" s="399"/>
      <c r="RQQ32" s="399"/>
      <c r="RQR32" s="399"/>
      <c r="RQS32" s="399"/>
      <c r="RQT32" s="399"/>
      <c r="RQU32" s="399"/>
      <c r="RQV32" s="399"/>
      <c r="RQW32" s="399"/>
      <c r="RQX32" s="399"/>
      <c r="RQY32" s="399"/>
      <c r="RQZ32" s="399"/>
      <c r="RRA32" s="399"/>
      <c r="RRB32" s="399"/>
      <c r="RRC32" s="399"/>
      <c r="RRD32" s="399"/>
      <c r="RRE32" s="399"/>
      <c r="RRF32" s="399"/>
      <c r="RRG32" s="399"/>
      <c r="RRH32" s="399"/>
      <c r="RRI32" s="399"/>
      <c r="RRJ32" s="399"/>
      <c r="RRK32" s="399"/>
      <c r="RRL32" s="399"/>
      <c r="RRM32" s="399"/>
      <c r="RRN32" s="399"/>
      <c r="RRO32" s="399"/>
      <c r="RRP32" s="399"/>
      <c r="RRQ32" s="399"/>
      <c r="RRR32" s="399"/>
      <c r="RRS32" s="399"/>
      <c r="RRT32" s="399"/>
      <c r="RRU32" s="399"/>
      <c r="RRV32" s="399"/>
      <c r="RRW32" s="399"/>
      <c r="RRX32" s="399"/>
      <c r="RRY32" s="399"/>
      <c r="RRZ32" s="399"/>
      <c r="RSA32" s="399"/>
      <c r="RSB32" s="399"/>
      <c r="RSC32" s="399"/>
      <c r="RSD32" s="399"/>
      <c r="RSE32" s="399"/>
      <c r="RSF32" s="399"/>
      <c r="RSG32" s="399"/>
      <c r="RSH32" s="399"/>
      <c r="RSI32" s="399"/>
      <c r="RSJ32" s="399"/>
      <c r="RSK32" s="399"/>
      <c r="RSL32" s="399"/>
      <c r="RSM32" s="399"/>
      <c r="RSN32" s="399"/>
      <c r="RSO32" s="399"/>
      <c r="RSP32" s="399"/>
      <c r="RSQ32" s="399"/>
      <c r="RSR32" s="399"/>
      <c r="RSS32" s="399"/>
      <c r="RST32" s="399"/>
      <c r="RSU32" s="399"/>
      <c r="RSV32" s="399"/>
      <c r="RSW32" s="399"/>
      <c r="RSX32" s="399"/>
      <c r="RSY32" s="399"/>
      <c r="RSZ32" s="399"/>
      <c r="RTA32" s="399"/>
      <c r="RTB32" s="399"/>
      <c r="RTC32" s="399"/>
      <c r="RTD32" s="399"/>
      <c r="RTE32" s="399"/>
      <c r="RTF32" s="399"/>
      <c r="RTG32" s="399"/>
      <c r="RTH32" s="399"/>
      <c r="RTI32" s="399"/>
      <c r="RTJ32" s="399"/>
      <c r="RTK32" s="399"/>
      <c r="RTL32" s="399"/>
      <c r="RTM32" s="399"/>
      <c r="RTN32" s="399"/>
      <c r="RTO32" s="399"/>
      <c r="RTP32" s="399"/>
      <c r="RTQ32" s="399"/>
      <c r="RTR32" s="399"/>
      <c r="RTS32" s="399"/>
      <c r="RTT32" s="399"/>
      <c r="RTU32" s="399"/>
      <c r="RTV32" s="399"/>
      <c r="RTW32" s="399"/>
      <c r="RTX32" s="399"/>
      <c r="RTY32" s="399"/>
      <c r="RTZ32" s="399"/>
      <c r="RUA32" s="399"/>
      <c r="RUB32" s="399"/>
      <c r="RUC32" s="399"/>
      <c r="RUD32" s="399"/>
      <c r="RUE32" s="399"/>
      <c r="RUF32" s="399"/>
      <c r="RUG32" s="399"/>
      <c r="RUH32" s="399"/>
      <c r="RUI32" s="399"/>
      <c r="RUJ32" s="399"/>
      <c r="RUK32" s="399"/>
      <c r="RUL32" s="399"/>
      <c r="RUM32" s="399"/>
      <c r="RUN32" s="399"/>
      <c r="RUO32" s="399"/>
      <c r="RUP32" s="399"/>
      <c r="RUQ32" s="399"/>
      <c r="RUR32" s="399"/>
      <c r="RUS32" s="399"/>
      <c r="RUT32" s="399"/>
      <c r="RUU32" s="399"/>
      <c r="RUV32" s="399"/>
      <c r="RUW32" s="399"/>
      <c r="RUX32" s="399"/>
      <c r="RUY32" s="399"/>
      <c r="RUZ32" s="399"/>
      <c r="RVA32" s="399"/>
      <c r="RVB32" s="399"/>
      <c r="RVC32" s="399"/>
      <c r="RVD32" s="399"/>
      <c r="RVE32" s="399"/>
      <c r="RVF32" s="399"/>
      <c r="RVG32" s="399"/>
      <c r="RVH32" s="399"/>
      <c r="RVI32" s="399"/>
      <c r="RVJ32" s="399"/>
      <c r="RVK32" s="399"/>
      <c r="RVL32" s="399"/>
      <c r="RVM32" s="399"/>
      <c r="RVN32" s="399"/>
      <c r="RVO32" s="399"/>
      <c r="RVP32" s="399"/>
      <c r="RVQ32" s="399"/>
      <c r="RVR32" s="399"/>
      <c r="RVS32" s="399"/>
      <c r="RVT32" s="399"/>
      <c r="RVU32" s="399"/>
      <c r="RVV32" s="399"/>
      <c r="RVW32" s="399"/>
      <c r="RVX32" s="399"/>
      <c r="RVY32" s="399"/>
      <c r="RVZ32" s="399"/>
      <c r="RWA32" s="399"/>
      <c r="RWB32" s="399"/>
      <c r="RWC32" s="399"/>
      <c r="RWD32" s="399"/>
      <c r="RWE32" s="399"/>
      <c r="RWF32" s="399"/>
      <c r="RWG32" s="399"/>
      <c r="RWH32" s="399"/>
      <c r="RWI32" s="399"/>
      <c r="RWJ32" s="399"/>
      <c r="RWK32" s="399"/>
      <c r="RWL32" s="399"/>
      <c r="RWM32" s="399"/>
      <c r="RWN32" s="399"/>
      <c r="RWO32" s="399"/>
      <c r="RWP32" s="399"/>
      <c r="RWQ32" s="399"/>
      <c r="RWR32" s="399"/>
      <c r="RWS32" s="399"/>
      <c r="RWT32" s="399"/>
      <c r="RWU32" s="399"/>
      <c r="RWV32" s="399"/>
      <c r="RWW32" s="399"/>
      <c r="RWX32" s="399"/>
      <c r="RWY32" s="399"/>
      <c r="RWZ32" s="399"/>
      <c r="RXA32" s="399"/>
      <c r="RXB32" s="399"/>
      <c r="RXC32" s="399"/>
      <c r="RXD32" s="399"/>
      <c r="RXE32" s="399"/>
      <c r="RXF32" s="399"/>
      <c r="RXG32" s="399"/>
      <c r="RXH32" s="399"/>
      <c r="RXI32" s="399"/>
      <c r="RXJ32" s="399"/>
      <c r="RXK32" s="399"/>
      <c r="RXL32" s="399"/>
      <c r="RXM32" s="399"/>
      <c r="RXN32" s="399"/>
      <c r="RXO32" s="399"/>
      <c r="RXP32" s="399"/>
      <c r="RXQ32" s="399"/>
      <c r="RXR32" s="399"/>
      <c r="RXS32" s="399"/>
      <c r="RXT32" s="399"/>
      <c r="RXU32" s="399"/>
      <c r="RXV32" s="399"/>
      <c r="RXW32" s="399"/>
      <c r="RXX32" s="399"/>
      <c r="RXY32" s="399"/>
      <c r="RXZ32" s="399"/>
      <c r="RYA32" s="399"/>
      <c r="RYB32" s="399"/>
      <c r="RYC32" s="399"/>
      <c r="RYD32" s="399"/>
      <c r="RYE32" s="399"/>
      <c r="RYF32" s="399"/>
      <c r="RYG32" s="399"/>
      <c r="RYH32" s="399"/>
      <c r="RYI32" s="399"/>
      <c r="RYJ32" s="399"/>
      <c r="RYK32" s="399"/>
      <c r="RYL32" s="399"/>
      <c r="RYM32" s="399"/>
      <c r="RYN32" s="399"/>
      <c r="RYO32" s="399"/>
      <c r="RYP32" s="399"/>
      <c r="RYQ32" s="399"/>
      <c r="RYR32" s="399"/>
      <c r="RYS32" s="399"/>
      <c r="RYT32" s="399"/>
      <c r="RYU32" s="399"/>
      <c r="RYV32" s="399"/>
      <c r="RYW32" s="399"/>
      <c r="RYX32" s="399"/>
      <c r="RYY32" s="399"/>
      <c r="RYZ32" s="399"/>
      <c r="RZA32" s="399"/>
      <c r="RZB32" s="399"/>
      <c r="RZC32" s="399"/>
      <c r="RZD32" s="399"/>
      <c r="RZE32" s="399"/>
      <c r="RZF32" s="399"/>
      <c r="RZG32" s="399"/>
      <c r="RZH32" s="399"/>
      <c r="RZI32" s="399"/>
      <c r="RZJ32" s="399"/>
      <c r="RZK32" s="399"/>
      <c r="RZL32" s="399"/>
      <c r="RZM32" s="399"/>
      <c r="RZN32" s="399"/>
      <c r="RZO32" s="399"/>
      <c r="RZP32" s="399"/>
      <c r="RZQ32" s="399"/>
      <c r="RZR32" s="399"/>
      <c r="RZS32" s="399"/>
      <c r="RZT32" s="399"/>
      <c r="RZU32" s="399"/>
      <c r="RZV32" s="399"/>
      <c r="RZW32" s="399"/>
      <c r="RZX32" s="399"/>
      <c r="RZY32" s="399"/>
      <c r="RZZ32" s="399"/>
      <c r="SAA32" s="399"/>
      <c r="SAB32" s="399"/>
      <c r="SAC32" s="399"/>
      <c r="SAD32" s="399"/>
      <c r="SAE32" s="399"/>
      <c r="SAF32" s="399"/>
      <c r="SAG32" s="399"/>
      <c r="SAH32" s="399"/>
      <c r="SAI32" s="399"/>
      <c r="SAJ32" s="399"/>
      <c r="SAK32" s="399"/>
      <c r="SAL32" s="399"/>
      <c r="SAM32" s="399"/>
      <c r="SAN32" s="399"/>
      <c r="SAO32" s="399"/>
      <c r="SAP32" s="399"/>
      <c r="SAQ32" s="399"/>
      <c r="SAR32" s="399"/>
      <c r="SAS32" s="399"/>
      <c r="SAT32" s="399"/>
      <c r="SAU32" s="399"/>
      <c r="SAV32" s="399"/>
      <c r="SAW32" s="399"/>
      <c r="SAX32" s="399"/>
      <c r="SAY32" s="399"/>
      <c r="SAZ32" s="399"/>
      <c r="SBA32" s="399"/>
      <c r="SBB32" s="399"/>
      <c r="SBC32" s="399"/>
      <c r="SBD32" s="399"/>
      <c r="SBE32" s="399"/>
      <c r="SBF32" s="399"/>
      <c r="SBG32" s="399"/>
      <c r="SBH32" s="399"/>
      <c r="SBI32" s="399"/>
      <c r="SBJ32" s="399"/>
      <c r="SBK32" s="399"/>
      <c r="SBL32" s="399"/>
      <c r="SBM32" s="399"/>
      <c r="SBN32" s="399"/>
      <c r="SBO32" s="399"/>
      <c r="SBP32" s="399"/>
      <c r="SBQ32" s="399"/>
      <c r="SBR32" s="399"/>
      <c r="SBS32" s="399"/>
      <c r="SBT32" s="399"/>
      <c r="SBU32" s="399"/>
      <c r="SBV32" s="399"/>
      <c r="SBW32" s="399"/>
      <c r="SBX32" s="399"/>
      <c r="SBY32" s="399"/>
      <c r="SBZ32" s="399"/>
      <c r="SCA32" s="399"/>
      <c r="SCB32" s="399"/>
      <c r="SCC32" s="399"/>
      <c r="SCD32" s="399"/>
      <c r="SCE32" s="399"/>
      <c r="SCF32" s="399"/>
      <c r="SCG32" s="399"/>
      <c r="SCH32" s="399"/>
      <c r="SCI32" s="399"/>
      <c r="SCJ32" s="399"/>
      <c r="SCK32" s="399"/>
      <c r="SCL32" s="399"/>
      <c r="SCM32" s="399"/>
      <c r="SCN32" s="399"/>
      <c r="SCO32" s="399"/>
      <c r="SCP32" s="399"/>
      <c r="SCQ32" s="399"/>
      <c r="SCR32" s="399"/>
      <c r="SCS32" s="399"/>
      <c r="SCT32" s="399"/>
      <c r="SCU32" s="399"/>
      <c r="SCV32" s="399"/>
      <c r="SCW32" s="399"/>
      <c r="SCX32" s="399"/>
      <c r="SCY32" s="399"/>
      <c r="SCZ32" s="399"/>
      <c r="SDA32" s="399"/>
      <c r="SDB32" s="399"/>
      <c r="SDC32" s="399"/>
      <c r="SDD32" s="399"/>
      <c r="SDE32" s="399"/>
      <c r="SDF32" s="399"/>
      <c r="SDG32" s="399"/>
      <c r="SDH32" s="399"/>
      <c r="SDI32" s="399"/>
      <c r="SDJ32" s="399"/>
      <c r="SDK32" s="399"/>
      <c r="SDL32" s="399"/>
      <c r="SDM32" s="399"/>
      <c r="SDN32" s="399"/>
      <c r="SDO32" s="399"/>
      <c r="SDP32" s="399"/>
      <c r="SDQ32" s="399"/>
      <c r="SDR32" s="399"/>
      <c r="SDS32" s="399"/>
      <c r="SDT32" s="399"/>
      <c r="SDU32" s="399"/>
      <c r="SDV32" s="399"/>
      <c r="SDW32" s="399"/>
      <c r="SDX32" s="399"/>
      <c r="SDY32" s="399"/>
      <c r="SDZ32" s="399"/>
      <c r="SEA32" s="399"/>
      <c r="SEB32" s="399"/>
      <c r="SEC32" s="399"/>
      <c r="SED32" s="399"/>
      <c r="SEE32" s="399"/>
      <c r="SEF32" s="399"/>
      <c r="SEG32" s="399"/>
      <c r="SEH32" s="399"/>
      <c r="SEI32" s="399"/>
      <c r="SEJ32" s="399"/>
      <c r="SEK32" s="399"/>
      <c r="SEL32" s="399"/>
      <c r="SEM32" s="399"/>
      <c r="SEN32" s="399"/>
      <c r="SEO32" s="399"/>
      <c r="SEP32" s="399"/>
      <c r="SEQ32" s="399"/>
      <c r="SER32" s="399"/>
      <c r="SES32" s="399"/>
      <c r="SET32" s="399"/>
      <c r="SEU32" s="399"/>
      <c r="SEV32" s="399"/>
      <c r="SEW32" s="399"/>
      <c r="SEX32" s="399"/>
      <c r="SEY32" s="399"/>
      <c r="SEZ32" s="399"/>
      <c r="SFA32" s="399"/>
      <c r="SFB32" s="399"/>
      <c r="SFC32" s="399"/>
      <c r="SFD32" s="399"/>
      <c r="SFE32" s="399"/>
      <c r="SFF32" s="399"/>
      <c r="SFG32" s="399"/>
      <c r="SFH32" s="399"/>
      <c r="SFI32" s="399"/>
      <c r="SFJ32" s="399"/>
      <c r="SFK32" s="399"/>
      <c r="SFL32" s="399"/>
      <c r="SFM32" s="399"/>
      <c r="SFN32" s="399"/>
      <c r="SFO32" s="399"/>
      <c r="SFP32" s="399"/>
      <c r="SFQ32" s="399"/>
      <c r="SFR32" s="399"/>
      <c r="SFS32" s="399"/>
      <c r="SFT32" s="399"/>
      <c r="SFU32" s="399"/>
      <c r="SFV32" s="399"/>
      <c r="SFW32" s="399"/>
      <c r="SFX32" s="399"/>
      <c r="SFY32" s="399"/>
      <c r="SFZ32" s="399"/>
      <c r="SGA32" s="399"/>
      <c r="SGB32" s="399"/>
      <c r="SGC32" s="399"/>
      <c r="SGD32" s="399"/>
      <c r="SGE32" s="399"/>
      <c r="SGF32" s="399"/>
      <c r="SGG32" s="399"/>
      <c r="SGH32" s="399"/>
      <c r="SGI32" s="399"/>
      <c r="SGJ32" s="399"/>
      <c r="SGK32" s="399"/>
      <c r="SGL32" s="399"/>
      <c r="SGM32" s="399"/>
      <c r="SGN32" s="399"/>
      <c r="SGO32" s="399"/>
      <c r="SGP32" s="399"/>
      <c r="SGQ32" s="399"/>
      <c r="SGR32" s="399"/>
      <c r="SGS32" s="399"/>
      <c r="SGT32" s="399"/>
      <c r="SGU32" s="399"/>
      <c r="SGV32" s="399"/>
      <c r="SGW32" s="399"/>
      <c r="SGX32" s="399"/>
      <c r="SGY32" s="399"/>
      <c r="SGZ32" s="399"/>
      <c r="SHA32" s="399"/>
      <c r="SHB32" s="399"/>
      <c r="SHC32" s="399"/>
      <c r="SHD32" s="399"/>
      <c r="SHE32" s="399"/>
      <c r="SHF32" s="399"/>
      <c r="SHG32" s="399"/>
      <c r="SHH32" s="399"/>
      <c r="SHI32" s="399"/>
      <c r="SHJ32" s="399"/>
      <c r="SHK32" s="399"/>
      <c r="SHL32" s="399"/>
      <c r="SHM32" s="399"/>
      <c r="SHN32" s="399"/>
      <c r="SHO32" s="399"/>
      <c r="SHP32" s="399"/>
      <c r="SHQ32" s="399"/>
      <c r="SHR32" s="399"/>
      <c r="SHS32" s="399"/>
      <c r="SHT32" s="399"/>
      <c r="SHU32" s="399"/>
      <c r="SHV32" s="399"/>
      <c r="SHW32" s="399"/>
      <c r="SHX32" s="399"/>
      <c r="SHY32" s="399"/>
      <c r="SHZ32" s="399"/>
      <c r="SIA32" s="399"/>
      <c r="SIB32" s="399"/>
      <c r="SIC32" s="399"/>
      <c r="SID32" s="399"/>
      <c r="SIE32" s="399"/>
      <c r="SIF32" s="399"/>
      <c r="SIG32" s="399"/>
      <c r="SIH32" s="399"/>
      <c r="SII32" s="399"/>
      <c r="SIJ32" s="399"/>
      <c r="SIK32" s="399"/>
      <c r="SIL32" s="399"/>
      <c r="SIM32" s="399"/>
      <c r="SIN32" s="399"/>
      <c r="SIO32" s="399"/>
      <c r="SIP32" s="399"/>
      <c r="SIQ32" s="399"/>
      <c r="SIR32" s="399"/>
      <c r="SIS32" s="399"/>
      <c r="SIT32" s="399"/>
      <c r="SIU32" s="399"/>
      <c r="SIV32" s="399"/>
      <c r="SIW32" s="399"/>
      <c r="SIX32" s="399"/>
      <c r="SIY32" s="399"/>
      <c r="SIZ32" s="399"/>
      <c r="SJA32" s="399"/>
      <c r="SJB32" s="399"/>
      <c r="SJC32" s="399"/>
      <c r="SJD32" s="399"/>
      <c r="SJE32" s="399"/>
      <c r="SJF32" s="399"/>
      <c r="SJG32" s="399"/>
      <c r="SJH32" s="399"/>
      <c r="SJI32" s="399"/>
      <c r="SJJ32" s="399"/>
      <c r="SJK32" s="399"/>
      <c r="SJL32" s="399"/>
      <c r="SJM32" s="399"/>
      <c r="SJN32" s="399"/>
      <c r="SJO32" s="399"/>
      <c r="SJP32" s="399"/>
      <c r="SJQ32" s="399"/>
      <c r="SJR32" s="399"/>
      <c r="SJS32" s="399"/>
      <c r="SJT32" s="399"/>
      <c r="SJU32" s="399"/>
      <c r="SJV32" s="399"/>
      <c r="SJW32" s="399"/>
      <c r="SJX32" s="399"/>
      <c r="SJY32" s="399"/>
      <c r="SJZ32" s="399"/>
      <c r="SKA32" s="399"/>
      <c r="SKB32" s="399"/>
      <c r="SKC32" s="399"/>
      <c r="SKD32" s="399"/>
      <c r="SKE32" s="399"/>
      <c r="SKF32" s="399"/>
      <c r="SKG32" s="399"/>
      <c r="SKH32" s="399"/>
      <c r="SKI32" s="399"/>
      <c r="SKJ32" s="399"/>
      <c r="SKK32" s="399"/>
      <c r="SKL32" s="399"/>
      <c r="SKM32" s="399"/>
      <c r="SKN32" s="399"/>
      <c r="SKO32" s="399"/>
      <c r="SKP32" s="399"/>
      <c r="SKQ32" s="399"/>
      <c r="SKR32" s="399"/>
      <c r="SKS32" s="399"/>
      <c r="SKT32" s="399"/>
      <c r="SKU32" s="399"/>
      <c r="SKV32" s="399"/>
      <c r="SKW32" s="399"/>
      <c r="SKX32" s="399"/>
      <c r="SKY32" s="399"/>
      <c r="SKZ32" s="399"/>
      <c r="SLA32" s="399"/>
      <c r="SLB32" s="399"/>
      <c r="SLC32" s="399"/>
      <c r="SLD32" s="399"/>
      <c r="SLE32" s="399"/>
      <c r="SLF32" s="399"/>
      <c r="SLG32" s="399"/>
      <c r="SLH32" s="399"/>
      <c r="SLI32" s="399"/>
      <c r="SLJ32" s="399"/>
      <c r="SLK32" s="399"/>
      <c r="SLL32" s="399"/>
      <c r="SLM32" s="399"/>
      <c r="SLN32" s="399"/>
      <c r="SLO32" s="399"/>
      <c r="SLP32" s="399"/>
      <c r="SLQ32" s="399"/>
      <c r="SLR32" s="399"/>
      <c r="SLS32" s="399"/>
      <c r="SLT32" s="399"/>
      <c r="SLU32" s="399"/>
      <c r="SLV32" s="399"/>
      <c r="SLW32" s="399"/>
      <c r="SLX32" s="399"/>
      <c r="SLY32" s="399"/>
      <c r="SLZ32" s="399"/>
      <c r="SMA32" s="399"/>
      <c r="SMB32" s="399"/>
      <c r="SMC32" s="399"/>
      <c r="SMD32" s="399"/>
      <c r="SME32" s="399"/>
      <c r="SMF32" s="399"/>
      <c r="SMG32" s="399"/>
      <c r="SMH32" s="399"/>
      <c r="SMI32" s="399"/>
      <c r="SMJ32" s="399"/>
      <c r="SMK32" s="399"/>
      <c r="SML32" s="399"/>
      <c r="SMM32" s="399"/>
      <c r="SMN32" s="399"/>
      <c r="SMO32" s="399"/>
      <c r="SMP32" s="399"/>
      <c r="SMQ32" s="399"/>
      <c r="SMR32" s="399"/>
      <c r="SMS32" s="399"/>
      <c r="SMT32" s="399"/>
      <c r="SMU32" s="399"/>
      <c r="SMV32" s="399"/>
      <c r="SMW32" s="399"/>
      <c r="SMX32" s="399"/>
      <c r="SMY32" s="399"/>
      <c r="SMZ32" s="399"/>
      <c r="SNA32" s="399"/>
      <c r="SNB32" s="399"/>
      <c r="SNC32" s="399"/>
      <c r="SND32" s="399"/>
      <c r="SNE32" s="399"/>
      <c r="SNF32" s="399"/>
      <c r="SNG32" s="399"/>
      <c r="SNH32" s="399"/>
      <c r="SNI32" s="399"/>
      <c r="SNJ32" s="399"/>
      <c r="SNK32" s="399"/>
      <c r="SNL32" s="399"/>
      <c r="SNM32" s="399"/>
      <c r="SNN32" s="399"/>
      <c r="SNO32" s="399"/>
      <c r="SNP32" s="399"/>
      <c r="SNQ32" s="399"/>
      <c r="SNR32" s="399"/>
      <c r="SNS32" s="399"/>
      <c r="SNT32" s="399"/>
      <c r="SNU32" s="399"/>
      <c r="SNV32" s="399"/>
      <c r="SNW32" s="399"/>
      <c r="SNX32" s="399"/>
      <c r="SNY32" s="399"/>
      <c r="SNZ32" s="399"/>
      <c r="SOA32" s="399"/>
      <c r="SOB32" s="399"/>
      <c r="SOC32" s="399"/>
      <c r="SOD32" s="399"/>
      <c r="SOE32" s="399"/>
      <c r="SOF32" s="399"/>
      <c r="SOG32" s="399"/>
      <c r="SOH32" s="399"/>
      <c r="SOI32" s="399"/>
      <c r="SOJ32" s="399"/>
      <c r="SOK32" s="399"/>
      <c r="SOL32" s="399"/>
      <c r="SOM32" s="399"/>
      <c r="SON32" s="399"/>
      <c r="SOO32" s="399"/>
      <c r="SOP32" s="399"/>
      <c r="SOQ32" s="399"/>
      <c r="SOR32" s="399"/>
      <c r="SOS32" s="399"/>
      <c r="SOT32" s="399"/>
      <c r="SOU32" s="399"/>
      <c r="SOV32" s="399"/>
      <c r="SOW32" s="399"/>
      <c r="SOX32" s="399"/>
      <c r="SOY32" s="399"/>
      <c r="SOZ32" s="399"/>
      <c r="SPA32" s="399"/>
      <c r="SPB32" s="399"/>
      <c r="SPC32" s="399"/>
      <c r="SPD32" s="399"/>
      <c r="SPE32" s="399"/>
      <c r="SPF32" s="399"/>
      <c r="SPG32" s="399"/>
      <c r="SPH32" s="399"/>
      <c r="SPI32" s="399"/>
      <c r="SPJ32" s="399"/>
      <c r="SPK32" s="399"/>
      <c r="SPL32" s="399"/>
      <c r="SPM32" s="399"/>
      <c r="SPN32" s="399"/>
      <c r="SPO32" s="399"/>
      <c r="SPP32" s="399"/>
      <c r="SPQ32" s="399"/>
      <c r="SPR32" s="399"/>
      <c r="SPS32" s="399"/>
      <c r="SPT32" s="399"/>
      <c r="SPU32" s="399"/>
      <c r="SPV32" s="399"/>
      <c r="SPW32" s="399"/>
      <c r="SPX32" s="399"/>
      <c r="SPY32" s="399"/>
      <c r="SPZ32" s="399"/>
      <c r="SQA32" s="399"/>
      <c r="SQB32" s="399"/>
      <c r="SQC32" s="399"/>
      <c r="SQD32" s="399"/>
      <c r="SQE32" s="399"/>
      <c r="SQF32" s="399"/>
      <c r="SQG32" s="399"/>
      <c r="SQH32" s="399"/>
      <c r="SQI32" s="399"/>
      <c r="SQJ32" s="399"/>
      <c r="SQK32" s="399"/>
      <c r="SQL32" s="399"/>
      <c r="SQM32" s="399"/>
      <c r="SQN32" s="399"/>
      <c r="SQO32" s="399"/>
      <c r="SQP32" s="399"/>
      <c r="SQQ32" s="399"/>
      <c r="SQR32" s="399"/>
      <c r="SQS32" s="399"/>
      <c r="SQT32" s="399"/>
      <c r="SQU32" s="399"/>
      <c r="SQV32" s="399"/>
      <c r="SQW32" s="399"/>
      <c r="SQX32" s="399"/>
      <c r="SQY32" s="399"/>
      <c r="SQZ32" s="399"/>
      <c r="SRA32" s="399"/>
      <c r="SRB32" s="399"/>
      <c r="SRC32" s="399"/>
      <c r="SRD32" s="399"/>
      <c r="SRE32" s="399"/>
      <c r="SRF32" s="399"/>
      <c r="SRG32" s="399"/>
      <c r="SRH32" s="399"/>
      <c r="SRI32" s="399"/>
      <c r="SRJ32" s="399"/>
      <c r="SRK32" s="399"/>
      <c r="SRL32" s="399"/>
      <c r="SRM32" s="399"/>
      <c r="SRN32" s="399"/>
      <c r="SRO32" s="399"/>
      <c r="SRP32" s="399"/>
      <c r="SRQ32" s="399"/>
      <c r="SRR32" s="399"/>
      <c r="SRS32" s="399"/>
      <c r="SRT32" s="399"/>
      <c r="SRU32" s="399"/>
      <c r="SRV32" s="399"/>
      <c r="SRW32" s="399"/>
      <c r="SRX32" s="399"/>
      <c r="SRY32" s="399"/>
      <c r="SRZ32" s="399"/>
      <c r="SSA32" s="399"/>
      <c r="SSB32" s="399"/>
      <c r="SSC32" s="399"/>
      <c r="SSD32" s="399"/>
      <c r="SSE32" s="399"/>
      <c r="SSF32" s="399"/>
      <c r="SSG32" s="399"/>
      <c r="SSH32" s="399"/>
      <c r="SSI32" s="399"/>
      <c r="SSJ32" s="399"/>
      <c r="SSK32" s="399"/>
      <c r="SSL32" s="399"/>
      <c r="SSM32" s="399"/>
      <c r="SSN32" s="399"/>
      <c r="SSO32" s="399"/>
      <c r="SSP32" s="399"/>
      <c r="SSQ32" s="399"/>
      <c r="SSR32" s="399"/>
      <c r="SSS32" s="399"/>
      <c r="SST32" s="399"/>
      <c r="SSU32" s="399"/>
      <c r="SSV32" s="399"/>
      <c r="SSW32" s="399"/>
      <c r="SSX32" s="399"/>
      <c r="SSY32" s="399"/>
      <c r="SSZ32" s="399"/>
      <c r="STA32" s="399"/>
      <c r="STB32" s="399"/>
      <c r="STC32" s="399"/>
      <c r="STD32" s="399"/>
      <c r="STE32" s="399"/>
      <c r="STF32" s="399"/>
      <c r="STG32" s="399"/>
      <c r="STH32" s="399"/>
      <c r="STI32" s="399"/>
      <c r="STJ32" s="399"/>
      <c r="STK32" s="399"/>
      <c r="STL32" s="399"/>
      <c r="STM32" s="399"/>
      <c r="STN32" s="399"/>
      <c r="STO32" s="399"/>
      <c r="STP32" s="399"/>
      <c r="STQ32" s="399"/>
      <c r="STR32" s="399"/>
      <c r="STS32" s="399"/>
      <c r="STT32" s="399"/>
      <c r="STU32" s="399"/>
      <c r="STV32" s="399"/>
      <c r="STW32" s="399"/>
      <c r="STX32" s="399"/>
      <c r="STY32" s="399"/>
      <c r="STZ32" s="399"/>
      <c r="SUA32" s="399"/>
      <c r="SUB32" s="399"/>
      <c r="SUC32" s="399"/>
      <c r="SUD32" s="399"/>
      <c r="SUE32" s="399"/>
      <c r="SUF32" s="399"/>
      <c r="SUG32" s="399"/>
      <c r="SUH32" s="399"/>
      <c r="SUI32" s="399"/>
      <c r="SUJ32" s="399"/>
      <c r="SUK32" s="399"/>
      <c r="SUL32" s="399"/>
      <c r="SUM32" s="399"/>
      <c r="SUN32" s="399"/>
      <c r="SUO32" s="399"/>
      <c r="SUP32" s="399"/>
      <c r="SUQ32" s="399"/>
      <c r="SUR32" s="399"/>
      <c r="SUS32" s="399"/>
      <c r="SUT32" s="399"/>
      <c r="SUU32" s="399"/>
      <c r="SUV32" s="399"/>
      <c r="SUW32" s="399"/>
      <c r="SUX32" s="399"/>
      <c r="SUY32" s="399"/>
      <c r="SUZ32" s="399"/>
      <c r="SVA32" s="399"/>
      <c r="SVB32" s="399"/>
      <c r="SVC32" s="399"/>
      <c r="SVD32" s="399"/>
      <c r="SVE32" s="399"/>
      <c r="SVF32" s="399"/>
      <c r="SVG32" s="399"/>
      <c r="SVH32" s="399"/>
      <c r="SVI32" s="399"/>
      <c r="SVJ32" s="399"/>
      <c r="SVK32" s="399"/>
      <c r="SVL32" s="399"/>
      <c r="SVM32" s="399"/>
      <c r="SVN32" s="399"/>
      <c r="SVO32" s="399"/>
      <c r="SVP32" s="399"/>
      <c r="SVQ32" s="399"/>
      <c r="SVR32" s="399"/>
      <c r="SVS32" s="399"/>
      <c r="SVT32" s="399"/>
      <c r="SVU32" s="399"/>
      <c r="SVV32" s="399"/>
      <c r="SVW32" s="399"/>
      <c r="SVX32" s="399"/>
      <c r="SVY32" s="399"/>
      <c r="SVZ32" s="399"/>
      <c r="SWA32" s="399"/>
      <c r="SWB32" s="399"/>
      <c r="SWC32" s="399"/>
      <c r="SWD32" s="399"/>
      <c r="SWE32" s="399"/>
      <c r="SWF32" s="399"/>
      <c r="SWG32" s="399"/>
      <c r="SWH32" s="399"/>
      <c r="SWI32" s="399"/>
      <c r="SWJ32" s="399"/>
      <c r="SWK32" s="399"/>
      <c r="SWL32" s="399"/>
      <c r="SWM32" s="399"/>
      <c r="SWN32" s="399"/>
      <c r="SWO32" s="399"/>
      <c r="SWP32" s="399"/>
      <c r="SWQ32" s="399"/>
      <c r="SWR32" s="399"/>
      <c r="SWS32" s="399"/>
      <c r="SWT32" s="399"/>
      <c r="SWU32" s="399"/>
      <c r="SWV32" s="399"/>
      <c r="SWW32" s="399"/>
      <c r="SWX32" s="399"/>
      <c r="SWY32" s="399"/>
      <c r="SWZ32" s="399"/>
      <c r="SXA32" s="399"/>
      <c r="SXB32" s="399"/>
      <c r="SXC32" s="399"/>
      <c r="SXD32" s="399"/>
      <c r="SXE32" s="399"/>
      <c r="SXF32" s="399"/>
      <c r="SXG32" s="399"/>
      <c r="SXH32" s="399"/>
      <c r="SXI32" s="399"/>
      <c r="SXJ32" s="399"/>
      <c r="SXK32" s="399"/>
      <c r="SXL32" s="399"/>
      <c r="SXM32" s="399"/>
      <c r="SXN32" s="399"/>
      <c r="SXO32" s="399"/>
      <c r="SXP32" s="399"/>
      <c r="SXQ32" s="399"/>
      <c r="SXR32" s="399"/>
      <c r="SXS32" s="399"/>
      <c r="SXT32" s="399"/>
      <c r="SXU32" s="399"/>
      <c r="SXV32" s="399"/>
      <c r="SXW32" s="399"/>
      <c r="SXX32" s="399"/>
      <c r="SXY32" s="399"/>
      <c r="SXZ32" s="399"/>
      <c r="SYA32" s="399"/>
      <c r="SYB32" s="399"/>
      <c r="SYC32" s="399"/>
      <c r="SYD32" s="399"/>
      <c r="SYE32" s="399"/>
      <c r="SYF32" s="399"/>
      <c r="SYG32" s="399"/>
      <c r="SYH32" s="399"/>
      <c r="SYI32" s="399"/>
      <c r="SYJ32" s="399"/>
      <c r="SYK32" s="399"/>
      <c r="SYL32" s="399"/>
      <c r="SYM32" s="399"/>
      <c r="SYN32" s="399"/>
      <c r="SYO32" s="399"/>
      <c r="SYP32" s="399"/>
      <c r="SYQ32" s="399"/>
      <c r="SYR32" s="399"/>
      <c r="SYS32" s="399"/>
      <c r="SYT32" s="399"/>
      <c r="SYU32" s="399"/>
      <c r="SYV32" s="399"/>
      <c r="SYW32" s="399"/>
      <c r="SYX32" s="399"/>
      <c r="SYY32" s="399"/>
      <c r="SYZ32" s="399"/>
      <c r="SZA32" s="399"/>
      <c r="SZB32" s="399"/>
      <c r="SZC32" s="399"/>
      <c r="SZD32" s="399"/>
      <c r="SZE32" s="399"/>
      <c r="SZF32" s="399"/>
      <c r="SZG32" s="399"/>
      <c r="SZH32" s="399"/>
      <c r="SZI32" s="399"/>
      <c r="SZJ32" s="399"/>
      <c r="SZK32" s="399"/>
      <c r="SZL32" s="399"/>
      <c r="SZM32" s="399"/>
      <c r="SZN32" s="399"/>
      <c r="SZO32" s="399"/>
      <c r="SZP32" s="399"/>
      <c r="SZQ32" s="399"/>
      <c r="SZR32" s="399"/>
      <c r="SZS32" s="399"/>
      <c r="SZT32" s="399"/>
      <c r="SZU32" s="399"/>
      <c r="SZV32" s="399"/>
      <c r="SZW32" s="399"/>
      <c r="SZX32" s="399"/>
      <c r="SZY32" s="399"/>
      <c r="SZZ32" s="399"/>
      <c r="TAA32" s="399"/>
      <c r="TAB32" s="399"/>
      <c r="TAC32" s="399"/>
      <c r="TAD32" s="399"/>
      <c r="TAE32" s="399"/>
      <c r="TAF32" s="399"/>
      <c r="TAG32" s="399"/>
      <c r="TAH32" s="399"/>
      <c r="TAI32" s="399"/>
      <c r="TAJ32" s="399"/>
      <c r="TAK32" s="399"/>
      <c r="TAL32" s="399"/>
      <c r="TAM32" s="399"/>
      <c r="TAN32" s="399"/>
      <c r="TAO32" s="399"/>
      <c r="TAP32" s="399"/>
      <c r="TAQ32" s="399"/>
      <c r="TAR32" s="399"/>
      <c r="TAS32" s="399"/>
      <c r="TAT32" s="399"/>
      <c r="TAU32" s="399"/>
      <c r="TAV32" s="399"/>
      <c r="TAW32" s="399"/>
      <c r="TAX32" s="399"/>
      <c r="TAY32" s="399"/>
      <c r="TAZ32" s="399"/>
      <c r="TBA32" s="399"/>
      <c r="TBB32" s="399"/>
      <c r="TBC32" s="399"/>
      <c r="TBD32" s="399"/>
      <c r="TBE32" s="399"/>
      <c r="TBF32" s="399"/>
      <c r="TBG32" s="399"/>
      <c r="TBH32" s="399"/>
      <c r="TBI32" s="399"/>
      <c r="TBJ32" s="399"/>
      <c r="TBK32" s="399"/>
      <c r="TBL32" s="399"/>
      <c r="TBM32" s="399"/>
      <c r="TBN32" s="399"/>
      <c r="TBO32" s="399"/>
      <c r="TBP32" s="399"/>
      <c r="TBQ32" s="399"/>
      <c r="TBR32" s="399"/>
      <c r="TBS32" s="399"/>
      <c r="TBT32" s="399"/>
      <c r="TBU32" s="399"/>
      <c r="TBV32" s="399"/>
      <c r="TBW32" s="399"/>
      <c r="TBX32" s="399"/>
      <c r="TBY32" s="399"/>
      <c r="TBZ32" s="399"/>
      <c r="TCA32" s="399"/>
      <c r="TCB32" s="399"/>
      <c r="TCC32" s="399"/>
      <c r="TCD32" s="399"/>
      <c r="TCE32" s="399"/>
      <c r="TCF32" s="399"/>
      <c r="TCG32" s="399"/>
      <c r="TCH32" s="399"/>
      <c r="TCI32" s="399"/>
      <c r="TCJ32" s="399"/>
      <c r="TCK32" s="399"/>
      <c r="TCL32" s="399"/>
      <c r="TCM32" s="399"/>
      <c r="TCN32" s="399"/>
      <c r="TCO32" s="399"/>
      <c r="TCP32" s="399"/>
      <c r="TCQ32" s="399"/>
      <c r="TCR32" s="399"/>
      <c r="TCS32" s="399"/>
      <c r="TCT32" s="399"/>
      <c r="TCU32" s="399"/>
      <c r="TCV32" s="399"/>
      <c r="TCW32" s="399"/>
      <c r="TCX32" s="399"/>
      <c r="TCY32" s="399"/>
      <c r="TCZ32" s="399"/>
      <c r="TDA32" s="399"/>
      <c r="TDB32" s="399"/>
      <c r="TDC32" s="399"/>
      <c r="TDD32" s="399"/>
      <c r="TDE32" s="399"/>
      <c r="TDF32" s="399"/>
      <c r="TDG32" s="399"/>
      <c r="TDH32" s="399"/>
      <c r="TDI32" s="399"/>
      <c r="TDJ32" s="399"/>
      <c r="TDK32" s="399"/>
      <c r="TDL32" s="399"/>
      <c r="TDM32" s="399"/>
      <c r="TDN32" s="399"/>
      <c r="TDO32" s="399"/>
      <c r="TDP32" s="399"/>
      <c r="TDQ32" s="399"/>
      <c r="TDR32" s="399"/>
      <c r="TDS32" s="399"/>
      <c r="TDT32" s="399"/>
      <c r="TDU32" s="399"/>
      <c r="TDV32" s="399"/>
      <c r="TDW32" s="399"/>
      <c r="TDX32" s="399"/>
      <c r="TDY32" s="399"/>
      <c r="TDZ32" s="399"/>
      <c r="TEA32" s="399"/>
      <c r="TEB32" s="399"/>
      <c r="TEC32" s="399"/>
      <c r="TED32" s="399"/>
      <c r="TEE32" s="399"/>
      <c r="TEF32" s="399"/>
      <c r="TEG32" s="399"/>
      <c r="TEH32" s="399"/>
      <c r="TEI32" s="399"/>
      <c r="TEJ32" s="399"/>
      <c r="TEK32" s="399"/>
      <c r="TEL32" s="399"/>
      <c r="TEM32" s="399"/>
      <c r="TEN32" s="399"/>
      <c r="TEO32" s="399"/>
      <c r="TEP32" s="399"/>
      <c r="TEQ32" s="399"/>
      <c r="TER32" s="399"/>
      <c r="TES32" s="399"/>
      <c r="TET32" s="399"/>
      <c r="TEU32" s="399"/>
      <c r="TEV32" s="399"/>
      <c r="TEW32" s="399"/>
      <c r="TEX32" s="399"/>
      <c r="TEY32" s="399"/>
      <c r="TEZ32" s="399"/>
      <c r="TFA32" s="399"/>
      <c r="TFB32" s="399"/>
      <c r="TFC32" s="399"/>
      <c r="TFD32" s="399"/>
      <c r="TFE32" s="399"/>
      <c r="TFF32" s="399"/>
      <c r="TFG32" s="399"/>
      <c r="TFH32" s="399"/>
      <c r="TFI32" s="399"/>
      <c r="TFJ32" s="399"/>
      <c r="TFK32" s="399"/>
      <c r="TFL32" s="399"/>
      <c r="TFM32" s="399"/>
      <c r="TFN32" s="399"/>
      <c r="TFO32" s="399"/>
      <c r="TFP32" s="399"/>
      <c r="TFQ32" s="399"/>
      <c r="TFR32" s="399"/>
      <c r="TFS32" s="399"/>
      <c r="TFT32" s="399"/>
      <c r="TFU32" s="399"/>
      <c r="TFV32" s="399"/>
      <c r="TFW32" s="399"/>
      <c r="TFX32" s="399"/>
      <c r="TFY32" s="399"/>
      <c r="TFZ32" s="399"/>
      <c r="TGA32" s="399"/>
      <c r="TGB32" s="399"/>
      <c r="TGC32" s="399"/>
      <c r="TGD32" s="399"/>
      <c r="TGE32" s="399"/>
      <c r="TGF32" s="399"/>
      <c r="TGG32" s="399"/>
      <c r="TGH32" s="399"/>
      <c r="TGI32" s="399"/>
      <c r="TGJ32" s="399"/>
      <c r="TGK32" s="399"/>
      <c r="TGL32" s="399"/>
      <c r="TGM32" s="399"/>
      <c r="TGN32" s="399"/>
      <c r="TGO32" s="399"/>
      <c r="TGP32" s="399"/>
      <c r="TGQ32" s="399"/>
      <c r="TGR32" s="399"/>
      <c r="TGS32" s="399"/>
      <c r="TGT32" s="399"/>
      <c r="TGU32" s="399"/>
      <c r="TGV32" s="399"/>
      <c r="TGW32" s="399"/>
      <c r="TGX32" s="399"/>
      <c r="TGY32" s="399"/>
      <c r="TGZ32" s="399"/>
      <c r="THA32" s="399"/>
      <c r="THB32" s="399"/>
      <c r="THC32" s="399"/>
      <c r="THD32" s="399"/>
      <c r="THE32" s="399"/>
      <c r="THF32" s="399"/>
      <c r="THG32" s="399"/>
      <c r="THH32" s="399"/>
      <c r="THI32" s="399"/>
      <c r="THJ32" s="399"/>
      <c r="THK32" s="399"/>
      <c r="THL32" s="399"/>
      <c r="THM32" s="399"/>
      <c r="THN32" s="399"/>
      <c r="THO32" s="399"/>
      <c r="THP32" s="399"/>
      <c r="THQ32" s="399"/>
      <c r="THR32" s="399"/>
      <c r="THS32" s="399"/>
      <c r="THT32" s="399"/>
      <c r="THU32" s="399"/>
      <c r="THV32" s="399"/>
      <c r="THW32" s="399"/>
      <c r="THX32" s="399"/>
      <c r="THY32" s="399"/>
      <c r="THZ32" s="399"/>
      <c r="TIA32" s="399"/>
      <c r="TIB32" s="399"/>
      <c r="TIC32" s="399"/>
      <c r="TID32" s="399"/>
      <c r="TIE32" s="399"/>
      <c r="TIF32" s="399"/>
      <c r="TIG32" s="399"/>
      <c r="TIH32" s="399"/>
      <c r="TII32" s="399"/>
      <c r="TIJ32" s="399"/>
      <c r="TIK32" s="399"/>
      <c r="TIL32" s="399"/>
      <c r="TIM32" s="399"/>
      <c r="TIN32" s="399"/>
      <c r="TIO32" s="399"/>
      <c r="TIP32" s="399"/>
      <c r="TIQ32" s="399"/>
      <c r="TIR32" s="399"/>
      <c r="TIS32" s="399"/>
      <c r="TIT32" s="399"/>
      <c r="TIU32" s="399"/>
      <c r="TIV32" s="399"/>
      <c r="TIW32" s="399"/>
      <c r="TIX32" s="399"/>
      <c r="TIY32" s="399"/>
      <c r="TIZ32" s="399"/>
      <c r="TJA32" s="399"/>
      <c r="TJB32" s="399"/>
      <c r="TJC32" s="399"/>
      <c r="TJD32" s="399"/>
      <c r="TJE32" s="399"/>
      <c r="TJF32" s="399"/>
      <c r="TJG32" s="399"/>
      <c r="TJH32" s="399"/>
      <c r="TJI32" s="399"/>
      <c r="TJJ32" s="399"/>
      <c r="TJK32" s="399"/>
      <c r="TJL32" s="399"/>
      <c r="TJM32" s="399"/>
      <c r="TJN32" s="399"/>
      <c r="TJO32" s="399"/>
      <c r="TJP32" s="399"/>
      <c r="TJQ32" s="399"/>
      <c r="TJR32" s="399"/>
      <c r="TJS32" s="399"/>
      <c r="TJT32" s="399"/>
      <c r="TJU32" s="399"/>
      <c r="TJV32" s="399"/>
      <c r="TJW32" s="399"/>
      <c r="TJX32" s="399"/>
      <c r="TJY32" s="399"/>
      <c r="TJZ32" s="399"/>
      <c r="TKA32" s="399"/>
      <c r="TKB32" s="399"/>
      <c r="TKC32" s="399"/>
      <c r="TKD32" s="399"/>
      <c r="TKE32" s="399"/>
      <c r="TKF32" s="399"/>
      <c r="TKG32" s="399"/>
      <c r="TKH32" s="399"/>
      <c r="TKI32" s="399"/>
      <c r="TKJ32" s="399"/>
      <c r="TKK32" s="399"/>
      <c r="TKL32" s="399"/>
      <c r="TKM32" s="399"/>
      <c r="TKN32" s="399"/>
      <c r="TKO32" s="399"/>
      <c r="TKP32" s="399"/>
      <c r="TKQ32" s="399"/>
      <c r="TKR32" s="399"/>
      <c r="TKS32" s="399"/>
      <c r="TKT32" s="399"/>
      <c r="TKU32" s="399"/>
      <c r="TKV32" s="399"/>
      <c r="TKW32" s="399"/>
      <c r="TKX32" s="399"/>
      <c r="TKY32" s="399"/>
      <c r="TKZ32" s="399"/>
      <c r="TLA32" s="399"/>
      <c r="TLB32" s="399"/>
      <c r="TLC32" s="399"/>
      <c r="TLD32" s="399"/>
      <c r="TLE32" s="399"/>
      <c r="TLF32" s="399"/>
      <c r="TLG32" s="399"/>
      <c r="TLH32" s="399"/>
      <c r="TLI32" s="399"/>
      <c r="TLJ32" s="399"/>
      <c r="TLK32" s="399"/>
      <c r="TLL32" s="399"/>
      <c r="TLM32" s="399"/>
      <c r="TLN32" s="399"/>
      <c r="TLO32" s="399"/>
      <c r="TLP32" s="399"/>
      <c r="TLQ32" s="399"/>
      <c r="TLR32" s="399"/>
      <c r="TLS32" s="399"/>
      <c r="TLT32" s="399"/>
      <c r="TLU32" s="399"/>
      <c r="TLV32" s="399"/>
      <c r="TLW32" s="399"/>
      <c r="TLX32" s="399"/>
      <c r="TLY32" s="399"/>
      <c r="TLZ32" s="399"/>
      <c r="TMA32" s="399"/>
      <c r="TMB32" s="399"/>
      <c r="TMC32" s="399"/>
      <c r="TMD32" s="399"/>
      <c r="TME32" s="399"/>
      <c r="TMF32" s="399"/>
      <c r="TMG32" s="399"/>
      <c r="TMH32" s="399"/>
      <c r="TMI32" s="399"/>
      <c r="TMJ32" s="399"/>
      <c r="TMK32" s="399"/>
      <c r="TML32" s="399"/>
      <c r="TMM32" s="399"/>
      <c r="TMN32" s="399"/>
      <c r="TMO32" s="399"/>
      <c r="TMP32" s="399"/>
      <c r="TMQ32" s="399"/>
      <c r="TMR32" s="399"/>
      <c r="TMS32" s="399"/>
      <c r="TMT32" s="399"/>
      <c r="TMU32" s="399"/>
      <c r="TMV32" s="399"/>
      <c r="TMW32" s="399"/>
      <c r="TMX32" s="399"/>
      <c r="TMY32" s="399"/>
      <c r="TMZ32" s="399"/>
      <c r="TNA32" s="399"/>
      <c r="TNB32" s="399"/>
      <c r="TNC32" s="399"/>
      <c r="TND32" s="399"/>
      <c r="TNE32" s="399"/>
      <c r="TNF32" s="399"/>
      <c r="TNG32" s="399"/>
      <c r="TNH32" s="399"/>
      <c r="TNI32" s="399"/>
      <c r="TNJ32" s="399"/>
      <c r="TNK32" s="399"/>
      <c r="TNL32" s="399"/>
      <c r="TNM32" s="399"/>
      <c r="TNN32" s="399"/>
      <c r="TNO32" s="399"/>
      <c r="TNP32" s="399"/>
      <c r="TNQ32" s="399"/>
      <c r="TNR32" s="399"/>
      <c r="TNS32" s="399"/>
      <c r="TNT32" s="399"/>
      <c r="TNU32" s="399"/>
      <c r="TNV32" s="399"/>
      <c r="TNW32" s="399"/>
      <c r="TNX32" s="399"/>
      <c r="TNY32" s="399"/>
      <c r="TNZ32" s="399"/>
      <c r="TOA32" s="399"/>
      <c r="TOB32" s="399"/>
      <c r="TOC32" s="399"/>
      <c r="TOD32" s="399"/>
      <c r="TOE32" s="399"/>
      <c r="TOF32" s="399"/>
      <c r="TOG32" s="399"/>
      <c r="TOH32" s="399"/>
      <c r="TOI32" s="399"/>
      <c r="TOJ32" s="399"/>
      <c r="TOK32" s="399"/>
      <c r="TOL32" s="399"/>
      <c r="TOM32" s="399"/>
      <c r="TON32" s="399"/>
      <c r="TOO32" s="399"/>
      <c r="TOP32" s="399"/>
      <c r="TOQ32" s="399"/>
      <c r="TOR32" s="399"/>
      <c r="TOS32" s="399"/>
      <c r="TOT32" s="399"/>
      <c r="TOU32" s="399"/>
      <c r="TOV32" s="399"/>
      <c r="TOW32" s="399"/>
      <c r="TOX32" s="399"/>
      <c r="TOY32" s="399"/>
      <c r="TOZ32" s="399"/>
      <c r="TPA32" s="399"/>
      <c r="TPB32" s="399"/>
      <c r="TPC32" s="399"/>
      <c r="TPD32" s="399"/>
      <c r="TPE32" s="399"/>
      <c r="TPF32" s="399"/>
      <c r="TPG32" s="399"/>
      <c r="TPH32" s="399"/>
      <c r="TPI32" s="399"/>
      <c r="TPJ32" s="399"/>
      <c r="TPK32" s="399"/>
      <c r="TPL32" s="399"/>
      <c r="TPM32" s="399"/>
      <c r="TPN32" s="399"/>
      <c r="TPO32" s="399"/>
      <c r="TPP32" s="399"/>
      <c r="TPQ32" s="399"/>
      <c r="TPR32" s="399"/>
      <c r="TPS32" s="399"/>
      <c r="TPT32" s="399"/>
      <c r="TPU32" s="399"/>
      <c r="TPV32" s="399"/>
      <c r="TPW32" s="399"/>
      <c r="TPX32" s="399"/>
      <c r="TPY32" s="399"/>
      <c r="TPZ32" s="399"/>
      <c r="TQA32" s="399"/>
      <c r="TQB32" s="399"/>
      <c r="TQC32" s="399"/>
      <c r="TQD32" s="399"/>
      <c r="TQE32" s="399"/>
      <c r="TQF32" s="399"/>
      <c r="TQG32" s="399"/>
      <c r="TQH32" s="399"/>
      <c r="TQI32" s="399"/>
      <c r="TQJ32" s="399"/>
      <c r="TQK32" s="399"/>
      <c r="TQL32" s="399"/>
      <c r="TQM32" s="399"/>
      <c r="TQN32" s="399"/>
      <c r="TQO32" s="399"/>
      <c r="TQP32" s="399"/>
      <c r="TQQ32" s="399"/>
      <c r="TQR32" s="399"/>
      <c r="TQS32" s="399"/>
      <c r="TQT32" s="399"/>
      <c r="TQU32" s="399"/>
      <c r="TQV32" s="399"/>
      <c r="TQW32" s="399"/>
      <c r="TQX32" s="399"/>
      <c r="TQY32" s="399"/>
      <c r="TQZ32" s="399"/>
      <c r="TRA32" s="399"/>
      <c r="TRB32" s="399"/>
      <c r="TRC32" s="399"/>
      <c r="TRD32" s="399"/>
      <c r="TRE32" s="399"/>
      <c r="TRF32" s="399"/>
      <c r="TRG32" s="399"/>
      <c r="TRH32" s="399"/>
      <c r="TRI32" s="399"/>
      <c r="TRJ32" s="399"/>
      <c r="TRK32" s="399"/>
      <c r="TRL32" s="399"/>
      <c r="TRM32" s="399"/>
      <c r="TRN32" s="399"/>
      <c r="TRO32" s="399"/>
      <c r="TRP32" s="399"/>
      <c r="TRQ32" s="399"/>
      <c r="TRR32" s="399"/>
      <c r="TRS32" s="399"/>
      <c r="TRT32" s="399"/>
      <c r="TRU32" s="399"/>
      <c r="TRV32" s="399"/>
      <c r="TRW32" s="399"/>
      <c r="TRX32" s="399"/>
      <c r="TRY32" s="399"/>
      <c r="TRZ32" s="399"/>
      <c r="TSA32" s="399"/>
      <c r="TSB32" s="399"/>
      <c r="TSC32" s="399"/>
      <c r="TSD32" s="399"/>
      <c r="TSE32" s="399"/>
      <c r="TSF32" s="399"/>
      <c r="TSG32" s="399"/>
      <c r="TSH32" s="399"/>
      <c r="TSI32" s="399"/>
      <c r="TSJ32" s="399"/>
      <c r="TSK32" s="399"/>
      <c r="TSL32" s="399"/>
      <c r="TSM32" s="399"/>
      <c r="TSN32" s="399"/>
      <c r="TSO32" s="399"/>
      <c r="TSP32" s="399"/>
      <c r="TSQ32" s="399"/>
      <c r="TSR32" s="399"/>
      <c r="TSS32" s="399"/>
      <c r="TST32" s="399"/>
      <c r="TSU32" s="399"/>
      <c r="TSV32" s="399"/>
      <c r="TSW32" s="399"/>
      <c r="TSX32" s="399"/>
      <c r="TSY32" s="399"/>
      <c r="TSZ32" s="399"/>
      <c r="TTA32" s="399"/>
      <c r="TTB32" s="399"/>
      <c r="TTC32" s="399"/>
      <c r="TTD32" s="399"/>
      <c r="TTE32" s="399"/>
      <c r="TTF32" s="399"/>
      <c r="TTG32" s="399"/>
      <c r="TTH32" s="399"/>
      <c r="TTI32" s="399"/>
      <c r="TTJ32" s="399"/>
      <c r="TTK32" s="399"/>
      <c r="TTL32" s="399"/>
      <c r="TTM32" s="399"/>
      <c r="TTN32" s="399"/>
      <c r="TTO32" s="399"/>
      <c r="TTP32" s="399"/>
      <c r="TTQ32" s="399"/>
      <c r="TTR32" s="399"/>
      <c r="TTS32" s="399"/>
      <c r="TTT32" s="399"/>
      <c r="TTU32" s="399"/>
      <c r="TTV32" s="399"/>
      <c r="TTW32" s="399"/>
      <c r="TTX32" s="399"/>
      <c r="TTY32" s="399"/>
      <c r="TTZ32" s="399"/>
      <c r="TUA32" s="399"/>
      <c r="TUB32" s="399"/>
      <c r="TUC32" s="399"/>
      <c r="TUD32" s="399"/>
      <c r="TUE32" s="399"/>
      <c r="TUF32" s="399"/>
      <c r="TUG32" s="399"/>
      <c r="TUH32" s="399"/>
      <c r="TUI32" s="399"/>
      <c r="TUJ32" s="399"/>
      <c r="TUK32" s="399"/>
      <c r="TUL32" s="399"/>
      <c r="TUM32" s="399"/>
      <c r="TUN32" s="399"/>
      <c r="TUO32" s="399"/>
      <c r="TUP32" s="399"/>
      <c r="TUQ32" s="399"/>
      <c r="TUR32" s="399"/>
      <c r="TUS32" s="399"/>
      <c r="TUT32" s="399"/>
      <c r="TUU32" s="399"/>
      <c r="TUV32" s="399"/>
      <c r="TUW32" s="399"/>
      <c r="TUX32" s="399"/>
      <c r="TUY32" s="399"/>
      <c r="TUZ32" s="399"/>
      <c r="TVA32" s="399"/>
      <c r="TVB32" s="399"/>
      <c r="TVC32" s="399"/>
      <c r="TVD32" s="399"/>
      <c r="TVE32" s="399"/>
      <c r="TVF32" s="399"/>
      <c r="TVG32" s="399"/>
      <c r="TVH32" s="399"/>
      <c r="TVI32" s="399"/>
      <c r="TVJ32" s="399"/>
      <c r="TVK32" s="399"/>
      <c r="TVL32" s="399"/>
      <c r="TVM32" s="399"/>
      <c r="TVN32" s="399"/>
      <c r="TVO32" s="399"/>
      <c r="TVP32" s="399"/>
      <c r="TVQ32" s="399"/>
      <c r="TVR32" s="399"/>
      <c r="TVS32" s="399"/>
      <c r="TVT32" s="399"/>
      <c r="TVU32" s="399"/>
      <c r="TVV32" s="399"/>
      <c r="TVW32" s="399"/>
      <c r="TVX32" s="399"/>
      <c r="TVY32" s="399"/>
      <c r="TVZ32" s="399"/>
      <c r="TWA32" s="399"/>
      <c r="TWB32" s="399"/>
      <c r="TWC32" s="399"/>
      <c r="TWD32" s="399"/>
      <c r="TWE32" s="399"/>
      <c r="TWF32" s="399"/>
      <c r="TWG32" s="399"/>
      <c r="TWH32" s="399"/>
      <c r="TWI32" s="399"/>
      <c r="TWJ32" s="399"/>
      <c r="TWK32" s="399"/>
      <c r="TWL32" s="399"/>
      <c r="TWM32" s="399"/>
      <c r="TWN32" s="399"/>
      <c r="TWO32" s="399"/>
      <c r="TWP32" s="399"/>
      <c r="TWQ32" s="399"/>
      <c r="TWR32" s="399"/>
      <c r="TWS32" s="399"/>
      <c r="TWT32" s="399"/>
      <c r="TWU32" s="399"/>
      <c r="TWV32" s="399"/>
      <c r="TWW32" s="399"/>
      <c r="TWX32" s="399"/>
      <c r="TWY32" s="399"/>
      <c r="TWZ32" s="399"/>
      <c r="TXA32" s="399"/>
      <c r="TXB32" s="399"/>
      <c r="TXC32" s="399"/>
      <c r="TXD32" s="399"/>
      <c r="TXE32" s="399"/>
      <c r="TXF32" s="399"/>
      <c r="TXG32" s="399"/>
      <c r="TXH32" s="399"/>
      <c r="TXI32" s="399"/>
      <c r="TXJ32" s="399"/>
      <c r="TXK32" s="399"/>
      <c r="TXL32" s="399"/>
      <c r="TXM32" s="399"/>
      <c r="TXN32" s="399"/>
      <c r="TXO32" s="399"/>
      <c r="TXP32" s="399"/>
      <c r="TXQ32" s="399"/>
      <c r="TXR32" s="399"/>
      <c r="TXS32" s="399"/>
      <c r="TXT32" s="399"/>
      <c r="TXU32" s="399"/>
      <c r="TXV32" s="399"/>
      <c r="TXW32" s="399"/>
      <c r="TXX32" s="399"/>
      <c r="TXY32" s="399"/>
      <c r="TXZ32" s="399"/>
      <c r="TYA32" s="399"/>
      <c r="TYB32" s="399"/>
      <c r="TYC32" s="399"/>
      <c r="TYD32" s="399"/>
      <c r="TYE32" s="399"/>
      <c r="TYF32" s="399"/>
      <c r="TYG32" s="399"/>
      <c r="TYH32" s="399"/>
      <c r="TYI32" s="399"/>
      <c r="TYJ32" s="399"/>
      <c r="TYK32" s="399"/>
      <c r="TYL32" s="399"/>
      <c r="TYM32" s="399"/>
      <c r="TYN32" s="399"/>
      <c r="TYO32" s="399"/>
      <c r="TYP32" s="399"/>
      <c r="TYQ32" s="399"/>
      <c r="TYR32" s="399"/>
      <c r="TYS32" s="399"/>
      <c r="TYT32" s="399"/>
      <c r="TYU32" s="399"/>
      <c r="TYV32" s="399"/>
      <c r="TYW32" s="399"/>
      <c r="TYX32" s="399"/>
      <c r="TYY32" s="399"/>
      <c r="TYZ32" s="399"/>
      <c r="TZA32" s="399"/>
      <c r="TZB32" s="399"/>
      <c r="TZC32" s="399"/>
      <c r="TZD32" s="399"/>
      <c r="TZE32" s="399"/>
      <c r="TZF32" s="399"/>
      <c r="TZG32" s="399"/>
      <c r="TZH32" s="399"/>
      <c r="TZI32" s="399"/>
      <c r="TZJ32" s="399"/>
      <c r="TZK32" s="399"/>
      <c r="TZL32" s="399"/>
      <c r="TZM32" s="399"/>
      <c r="TZN32" s="399"/>
      <c r="TZO32" s="399"/>
      <c r="TZP32" s="399"/>
      <c r="TZQ32" s="399"/>
      <c r="TZR32" s="399"/>
      <c r="TZS32" s="399"/>
      <c r="TZT32" s="399"/>
      <c r="TZU32" s="399"/>
      <c r="TZV32" s="399"/>
      <c r="TZW32" s="399"/>
      <c r="TZX32" s="399"/>
      <c r="TZY32" s="399"/>
      <c r="TZZ32" s="399"/>
      <c r="UAA32" s="399"/>
      <c r="UAB32" s="399"/>
      <c r="UAC32" s="399"/>
      <c r="UAD32" s="399"/>
      <c r="UAE32" s="399"/>
      <c r="UAF32" s="399"/>
      <c r="UAG32" s="399"/>
      <c r="UAH32" s="399"/>
      <c r="UAI32" s="399"/>
      <c r="UAJ32" s="399"/>
      <c r="UAK32" s="399"/>
      <c r="UAL32" s="399"/>
      <c r="UAM32" s="399"/>
      <c r="UAN32" s="399"/>
      <c r="UAO32" s="399"/>
      <c r="UAP32" s="399"/>
      <c r="UAQ32" s="399"/>
      <c r="UAR32" s="399"/>
      <c r="UAS32" s="399"/>
      <c r="UAT32" s="399"/>
      <c r="UAU32" s="399"/>
      <c r="UAV32" s="399"/>
      <c r="UAW32" s="399"/>
      <c r="UAX32" s="399"/>
      <c r="UAY32" s="399"/>
      <c r="UAZ32" s="399"/>
      <c r="UBA32" s="399"/>
      <c r="UBB32" s="399"/>
      <c r="UBC32" s="399"/>
      <c r="UBD32" s="399"/>
      <c r="UBE32" s="399"/>
      <c r="UBF32" s="399"/>
      <c r="UBG32" s="399"/>
      <c r="UBH32" s="399"/>
      <c r="UBI32" s="399"/>
      <c r="UBJ32" s="399"/>
      <c r="UBK32" s="399"/>
      <c r="UBL32" s="399"/>
      <c r="UBM32" s="399"/>
      <c r="UBN32" s="399"/>
      <c r="UBO32" s="399"/>
      <c r="UBP32" s="399"/>
      <c r="UBQ32" s="399"/>
      <c r="UBR32" s="399"/>
      <c r="UBS32" s="399"/>
      <c r="UBT32" s="399"/>
      <c r="UBU32" s="399"/>
      <c r="UBV32" s="399"/>
      <c r="UBW32" s="399"/>
      <c r="UBX32" s="399"/>
      <c r="UBY32" s="399"/>
      <c r="UBZ32" s="399"/>
      <c r="UCA32" s="399"/>
      <c r="UCB32" s="399"/>
      <c r="UCC32" s="399"/>
      <c r="UCD32" s="399"/>
      <c r="UCE32" s="399"/>
      <c r="UCF32" s="399"/>
      <c r="UCG32" s="399"/>
      <c r="UCH32" s="399"/>
      <c r="UCI32" s="399"/>
      <c r="UCJ32" s="399"/>
      <c r="UCK32" s="399"/>
      <c r="UCL32" s="399"/>
      <c r="UCM32" s="399"/>
      <c r="UCN32" s="399"/>
      <c r="UCO32" s="399"/>
      <c r="UCP32" s="399"/>
      <c r="UCQ32" s="399"/>
      <c r="UCR32" s="399"/>
      <c r="UCS32" s="399"/>
      <c r="UCT32" s="399"/>
      <c r="UCU32" s="399"/>
      <c r="UCV32" s="399"/>
      <c r="UCW32" s="399"/>
      <c r="UCX32" s="399"/>
      <c r="UCY32" s="399"/>
      <c r="UCZ32" s="399"/>
      <c r="UDA32" s="399"/>
      <c r="UDB32" s="399"/>
      <c r="UDC32" s="399"/>
      <c r="UDD32" s="399"/>
      <c r="UDE32" s="399"/>
      <c r="UDF32" s="399"/>
      <c r="UDG32" s="399"/>
      <c r="UDH32" s="399"/>
      <c r="UDI32" s="399"/>
      <c r="UDJ32" s="399"/>
      <c r="UDK32" s="399"/>
      <c r="UDL32" s="399"/>
      <c r="UDM32" s="399"/>
      <c r="UDN32" s="399"/>
      <c r="UDO32" s="399"/>
      <c r="UDP32" s="399"/>
      <c r="UDQ32" s="399"/>
      <c r="UDR32" s="399"/>
      <c r="UDS32" s="399"/>
      <c r="UDT32" s="399"/>
      <c r="UDU32" s="399"/>
      <c r="UDV32" s="399"/>
      <c r="UDW32" s="399"/>
      <c r="UDX32" s="399"/>
      <c r="UDY32" s="399"/>
      <c r="UDZ32" s="399"/>
      <c r="UEA32" s="399"/>
      <c r="UEB32" s="399"/>
      <c r="UEC32" s="399"/>
      <c r="UED32" s="399"/>
      <c r="UEE32" s="399"/>
      <c r="UEF32" s="399"/>
      <c r="UEG32" s="399"/>
      <c r="UEH32" s="399"/>
      <c r="UEI32" s="399"/>
      <c r="UEJ32" s="399"/>
      <c r="UEK32" s="399"/>
      <c r="UEL32" s="399"/>
      <c r="UEM32" s="399"/>
      <c r="UEN32" s="399"/>
      <c r="UEO32" s="399"/>
      <c r="UEP32" s="399"/>
      <c r="UEQ32" s="399"/>
      <c r="UER32" s="399"/>
      <c r="UES32" s="399"/>
      <c r="UET32" s="399"/>
      <c r="UEU32" s="399"/>
      <c r="UEV32" s="399"/>
      <c r="UEW32" s="399"/>
      <c r="UEX32" s="399"/>
      <c r="UEY32" s="399"/>
      <c r="UEZ32" s="399"/>
      <c r="UFA32" s="399"/>
      <c r="UFB32" s="399"/>
      <c r="UFC32" s="399"/>
      <c r="UFD32" s="399"/>
      <c r="UFE32" s="399"/>
      <c r="UFF32" s="399"/>
      <c r="UFG32" s="399"/>
      <c r="UFH32" s="399"/>
      <c r="UFI32" s="399"/>
      <c r="UFJ32" s="399"/>
      <c r="UFK32" s="399"/>
      <c r="UFL32" s="399"/>
      <c r="UFM32" s="399"/>
      <c r="UFN32" s="399"/>
      <c r="UFO32" s="399"/>
      <c r="UFP32" s="399"/>
      <c r="UFQ32" s="399"/>
      <c r="UFR32" s="399"/>
      <c r="UFS32" s="399"/>
      <c r="UFT32" s="399"/>
      <c r="UFU32" s="399"/>
      <c r="UFV32" s="399"/>
      <c r="UFW32" s="399"/>
      <c r="UFX32" s="399"/>
      <c r="UFY32" s="399"/>
      <c r="UFZ32" s="399"/>
      <c r="UGA32" s="399"/>
      <c r="UGB32" s="399"/>
      <c r="UGC32" s="399"/>
      <c r="UGD32" s="399"/>
      <c r="UGE32" s="399"/>
      <c r="UGF32" s="399"/>
      <c r="UGG32" s="399"/>
      <c r="UGH32" s="399"/>
      <c r="UGI32" s="399"/>
      <c r="UGJ32" s="399"/>
      <c r="UGK32" s="399"/>
      <c r="UGL32" s="399"/>
      <c r="UGM32" s="399"/>
      <c r="UGN32" s="399"/>
      <c r="UGO32" s="399"/>
      <c r="UGP32" s="399"/>
      <c r="UGQ32" s="399"/>
      <c r="UGR32" s="399"/>
      <c r="UGS32" s="399"/>
      <c r="UGT32" s="399"/>
      <c r="UGU32" s="399"/>
      <c r="UGV32" s="399"/>
      <c r="UGW32" s="399"/>
      <c r="UGX32" s="399"/>
      <c r="UGY32" s="399"/>
      <c r="UGZ32" s="399"/>
      <c r="UHA32" s="399"/>
      <c r="UHB32" s="399"/>
      <c r="UHC32" s="399"/>
      <c r="UHD32" s="399"/>
      <c r="UHE32" s="399"/>
      <c r="UHF32" s="399"/>
      <c r="UHG32" s="399"/>
      <c r="UHH32" s="399"/>
      <c r="UHI32" s="399"/>
      <c r="UHJ32" s="399"/>
      <c r="UHK32" s="399"/>
      <c r="UHL32" s="399"/>
      <c r="UHM32" s="399"/>
      <c r="UHN32" s="399"/>
      <c r="UHO32" s="399"/>
      <c r="UHP32" s="399"/>
      <c r="UHQ32" s="399"/>
      <c r="UHR32" s="399"/>
      <c r="UHS32" s="399"/>
      <c r="UHT32" s="399"/>
      <c r="UHU32" s="399"/>
      <c r="UHV32" s="399"/>
      <c r="UHW32" s="399"/>
      <c r="UHX32" s="399"/>
      <c r="UHY32" s="399"/>
      <c r="UHZ32" s="399"/>
      <c r="UIA32" s="399"/>
      <c r="UIB32" s="399"/>
      <c r="UIC32" s="399"/>
      <c r="UID32" s="399"/>
      <c r="UIE32" s="399"/>
      <c r="UIF32" s="399"/>
      <c r="UIG32" s="399"/>
      <c r="UIH32" s="399"/>
      <c r="UII32" s="399"/>
      <c r="UIJ32" s="399"/>
      <c r="UIK32" s="399"/>
      <c r="UIL32" s="399"/>
      <c r="UIM32" s="399"/>
      <c r="UIN32" s="399"/>
      <c r="UIO32" s="399"/>
      <c r="UIP32" s="399"/>
      <c r="UIQ32" s="399"/>
      <c r="UIR32" s="399"/>
      <c r="UIS32" s="399"/>
      <c r="UIT32" s="399"/>
      <c r="UIU32" s="399"/>
      <c r="UIV32" s="399"/>
      <c r="UIW32" s="399"/>
      <c r="UIX32" s="399"/>
      <c r="UIY32" s="399"/>
      <c r="UIZ32" s="399"/>
      <c r="UJA32" s="399"/>
      <c r="UJB32" s="399"/>
      <c r="UJC32" s="399"/>
      <c r="UJD32" s="399"/>
      <c r="UJE32" s="399"/>
      <c r="UJF32" s="399"/>
      <c r="UJG32" s="399"/>
      <c r="UJH32" s="399"/>
      <c r="UJI32" s="399"/>
      <c r="UJJ32" s="399"/>
      <c r="UJK32" s="399"/>
      <c r="UJL32" s="399"/>
      <c r="UJM32" s="399"/>
      <c r="UJN32" s="399"/>
      <c r="UJO32" s="399"/>
      <c r="UJP32" s="399"/>
      <c r="UJQ32" s="399"/>
      <c r="UJR32" s="399"/>
      <c r="UJS32" s="399"/>
      <c r="UJT32" s="399"/>
      <c r="UJU32" s="399"/>
      <c r="UJV32" s="399"/>
      <c r="UJW32" s="399"/>
      <c r="UJX32" s="399"/>
      <c r="UJY32" s="399"/>
      <c r="UJZ32" s="399"/>
      <c r="UKA32" s="399"/>
      <c r="UKB32" s="399"/>
      <c r="UKC32" s="399"/>
      <c r="UKD32" s="399"/>
      <c r="UKE32" s="399"/>
      <c r="UKF32" s="399"/>
      <c r="UKG32" s="399"/>
      <c r="UKH32" s="399"/>
      <c r="UKI32" s="399"/>
      <c r="UKJ32" s="399"/>
      <c r="UKK32" s="399"/>
      <c r="UKL32" s="399"/>
      <c r="UKM32" s="399"/>
      <c r="UKN32" s="399"/>
      <c r="UKO32" s="399"/>
      <c r="UKP32" s="399"/>
      <c r="UKQ32" s="399"/>
      <c r="UKR32" s="399"/>
      <c r="UKS32" s="399"/>
      <c r="UKT32" s="399"/>
      <c r="UKU32" s="399"/>
      <c r="UKV32" s="399"/>
      <c r="UKW32" s="399"/>
      <c r="UKX32" s="399"/>
      <c r="UKY32" s="399"/>
      <c r="UKZ32" s="399"/>
      <c r="ULA32" s="399"/>
      <c r="ULB32" s="399"/>
      <c r="ULC32" s="399"/>
      <c r="ULD32" s="399"/>
      <c r="ULE32" s="399"/>
      <c r="ULF32" s="399"/>
      <c r="ULG32" s="399"/>
      <c r="ULH32" s="399"/>
      <c r="ULI32" s="399"/>
      <c r="ULJ32" s="399"/>
      <c r="ULK32" s="399"/>
      <c r="ULL32" s="399"/>
      <c r="ULM32" s="399"/>
      <c r="ULN32" s="399"/>
      <c r="ULO32" s="399"/>
      <c r="ULP32" s="399"/>
      <c r="ULQ32" s="399"/>
      <c r="ULR32" s="399"/>
      <c r="ULS32" s="399"/>
      <c r="ULT32" s="399"/>
      <c r="ULU32" s="399"/>
      <c r="ULV32" s="399"/>
      <c r="ULW32" s="399"/>
      <c r="ULX32" s="399"/>
      <c r="ULY32" s="399"/>
      <c r="ULZ32" s="399"/>
      <c r="UMA32" s="399"/>
      <c r="UMB32" s="399"/>
      <c r="UMC32" s="399"/>
      <c r="UMD32" s="399"/>
      <c r="UME32" s="399"/>
      <c r="UMF32" s="399"/>
      <c r="UMG32" s="399"/>
      <c r="UMH32" s="399"/>
      <c r="UMI32" s="399"/>
      <c r="UMJ32" s="399"/>
      <c r="UMK32" s="399"/>
      <c r="UML32" s="399"/>
      <c r="UMM32" s="399"/>
      <c r="UMN32" s="399"/>
      <c r="UMO32" s="399"/>
      <c r="UMP32" s="399"/>
      <c r="UMQ32" s="399"/>
      <c r="UMR32" s="399"/>
      <c r="UMS32" s="399"/>
      <c r="UMT32" s="399"/>
      <c r="UMU32" s="399"/>
      <c r="UMV32" s="399"/>
      <c r="UMW32" s="399"/>
      <c r="UMX32" s="399"/>
      <c r="UMY32" s="399"/>
      <c r="UMZ32" s="399"/>
      <c r="UNA32" s="399"/>
      <c r="UNB32" s="399"/>
      <c r="UNC32" s="399"/>
      <c r="UND32" s="399"/>
      <c r="UNE32" s="399"/>
      <c r="UNF32" s="399"/>
      <c r="UNG32" s="399"/>
      <c r="UNH32" s="399"/>
      <c r="UNI32" s="399"/>
      <c r="UNJ32" s="399"/>
      <c r="UNK32" s="399"/>
      <c r="UNL32" s="399"/>
      <c r="UNM32" s="399"/>
      <c r="UNN32" s="399"/>
      <c r="UNO32" s="399"/>
      <c r="UNP32" s="399"/>
      <c r="UNQ32" s="399"/>
      <c r="UNR32" s="399"/>
      <c r="UNS32" s="399"/>
      <c r="UNT32" s="399"/>
      <c r="UNU32" s="399"/>
      <c r="UNV32" s="399"/>
      <c r="UNW32" s="399"/>
      <c r="UNX32" s="399"/>
      <c r="UNY32" s="399"/>
      <c r="UNZ32" s="399"/>
      <c r="UOA32" s="399"/>
      <c r="UOB32" s="399"/>
      <c r="UOC32" s="399"/>
      <c r="UOD32" s="399"/>
      <c r="UOE32" s="399"/>
      <c r="UOF32" s="399"/>
      <c r="UOG32" s="399"/>
      <c r="UOH32" s="399"/>
      <c r="UOI32" s="399"/>
      <c r="UOJ32" s="399"/>
      <c r="UOK32" s="399"/>
      <c r="UOL32" s="399"/>
      <c r="UOM32" s="399"/>
      <c r="UON32" s="399"/>
      <c r="UOO32" s="399"/>
      <c r="UOP32" s="399"/>
      <c r="UOQ32" s="399"/>
      <c r="UOR32" s="399"/>
      <c r="UOS32" s="399"/>
      <c r="UOT32" s="399"/>
      <c r="UOU32" s="399"/>
      <c r="UOV32" s="399"/>
      <c r="UOW32" s="399"/>
      <c r="UOX32" s="399"/>
      <c r="UOY32" s="399"/>
      <c r="UOZ32" s="399"/>
      <c r="UPA32" s="399"/>
      <c r="UPB32" s="399"/>
      <c r="UPC32" s="399"/>
      <c r="UPD32" s="399"/>
      <c r="UPE32" s="399"/>
      <c r="UPF32" s="399"/>
      <c r="UPG32" s="399"/>
      <c r="UPH32" s="399"/>
      <c r="UPI32" s="399"/>
      <c r="UPJ32" s="399"/>
      <c r="UPK32" s="399"/>
      <c r="UPL32" s="399"/>
      <c r="UPM32" s="399"/>
      <c r="UPN32" s="399"/>
      <c r="UPO32" s="399"/>
      <c r="UPP32" s="399"/>
      <c r="UPQ32" s="399"/>
      <c r="UPR32" s="399"/>
      <c r="UPS32" s="399"/>
      <c r="UPT32" s="399"/>
      <c r="UPU32" s="399"/>
      <c r="UPV32" s="399"/>
      <c r="UPW32" s="399"/>
      <c r="UPX32" s="399"/>
      <c r="UPY32" s="399"/>
      <c r="UPZ32" s="399"/>
      <c r="UQA32" s="399"/>
      <c r="UQB32" s="399"/>
      <c r="UQC32" s="399"/>
      <c r="UQD32" s="399"/>
      <c r="UQE32" s="399"/>
      <c r="UQF32" s="399"/>
      <c r="UQG32" s="399"/>
      <c r="UQH32" s="399"/>
      <c r="UQI32" s="399"/>
      <c r="UQJ32" s="399"/>
      <c r="UQK32" s="399"/>
      <c r="UQL32" s="399"/>
      <c r="UQM32" s="399"/>
      <c r="UQN32" s="399"/>
      <c r="UQO32" s="399"/>
      <c r="UQP32" s="399"/>
      <c r="UQQ32" s="399"/>
      <c r="UQR32" s="399"/>
      <c r="UQS32" s="399"/>
      <c r="UQT32" s="399"/>
      <c r="UQU32" s="399"/>
      <c r="UQV32" s="399"/>
      <c r="UQW32" s="399"/>
      <c r="UQX32" s="399"/>
      <c r="UQY32" s="399"/>
      <c r="UQZ32" s="399"/>
      <c r="URA32" s="399"/>
      <c r="URB32" s="399"/>
      <c r="URC32" s="399"/>
      <c r="URD32" s="399"/>
      <c r="URE32" s="399"/>
      <c r="URF32" s="399"/>
      <c r="URG32" s="399"/>
      <c r="URH32" s="399"/>
      <c r="URI32" s="399"/>
      <c r="URJ32" s="399"/>
      <c r="URK32" s="399"/>
      <c r="URL32" s="399"/>
      <c r="URM32" s="399"/>
      <c r="URN32" s="399"/>
      <c r="URO32" s="399"/>
      <c r="URP32" s="399"/>
      <c r="URQ32" s="399"/>
      <c r="URR32" s="399"/>
      <c r="URS32" s="399"/>
      <c r="URT32" s="399"/>
      <c r="URU32" s="399"/>
      <c r="URV32" s="399"/>
      <c r="URW32" s="399"/>
      <c r="URX32" s="399"/>
      <c r="URY32" s="399"/>
      <c r="URZ32" s="399"/>
      <c r="USA32" s="399"/>
      <c r="USB32" s="399"/>
      <c r="USC32" s="399"/>
      <c r="USD32" s="399"/>
      <c r="USE32" s="399"/>
      <c r="USF32" s="399"/>
      <c r="USG32" s="399"/>
      <c r="USH32" s="399"/>
      <c r="USI32" s="399"/>
      <c r="USJ32" s="399"/>
      <c r="USK32" s="399"/>
      <c r="USL32" s="399"/>
      <c r="USM32" s="399"/>
      <c r="USN32" s="399"/>
      <c r="USO32" s="399"/>
      <c r="USP32" s="399"/>
      <c r="USQ32" s="399"/>
      <c r="USR32" s="399"/>
      <c r="USS32" s="399"/>
      <c r="UST32" s="399"/>
      <c r="USU32" s="399"/>
      <c r="USV32" s="399"/>
      <c r="USW32" s="399"/>
      <c r="USX32" s="399"/>
      <c r="USY32" s="399"/>
      <c r="USZ32" s="399"/>
      <c r="UTA32" s="399"/>
      <c r="UTB32" s="399"/>
      <c r="UTC32" s="399"/>
      <c r="UTD32" s="399"/>
      <c r="UTE32" s="399"/>
      <c r="UTF32" s="399"/>
      <c r="UTG32" s="399"/>
      <c r="UTH32" s="399"/>
      <c r="UTI32" s="399"/>
      <c r="UTJ32" s="399"/>
      <c r="UTK32" s="399"/>
      <c r="UTL32" s="399"/>
      <c r="UTM32" s="399"/>
      <c r="UTN32" s="399"/>
      <c r="UTO32" s="399"/>
      <c r="UTP32" s="399"/>
      <c r="UTQ32" s="399"/>
      <c r="UTR32" s="399"/>
      <c r="UTS32" s="399"/>
      <c r="UTT32" s="399"/>
      <c r="UTU32" s="399"/>
      <c r="UTV32" s="399"/>
      <c r="UTW32" s="399"/>
      <c r="UTX32" s="399"/>
      <c r="UTY32" s="399"/>
      <c r="UTZ32" s="399"/>
      <c r="UUA32" s="399"/>
      <c r="UUB32" s="399"/>
      <c r="UUC32" s="399"/>
      <c r="UUD32" s="399"/>
      <c r="UUE32" s="399"/>
      <c r="UUF32" s="399"/>
      <c r="UUG32" s="399"/>
      <c r="UUH32" s="399"/>
      <c r="UUI32" s="399"/>
      <c r="UUJ32" s="399"/>
      <c r="UUK32" s="399"/>
      <c r="UUL32" s="399"/>
      <c r="UUM32" s="399"/>
      <c r="UUN32" s="399"/>
      <c r="UUO32" s="399"/>
      <c r="UUP32" s="399"/>
      <c r="UUQ32" s="399"/>
      <c r="UUR32" s="399"/>
      <c r="UUS32" s="399"/>
      <c r="UUT32" s="399"/>
      <c r="UUU32" s="399"/>
      <c r="UUV32" s="399"/>
      <c r="UUW32" s="399"/>
      <c r="UUX32" s="399"/>
      <c r="UUY32" s="399"/>
      <c r="UUZ32" s="399"/>
      <c r="UVA32" s="399"/>
      <c r="UVB32" s="399"/>
      <c r="UVC32" s="399"/>
      <c r="UVD32" s="399"/>
      <c r="UVE32" s="399"/>
      <c r="UVF32" s="399"/>
      <c r="UVG32" s="399"/>
      <c r="UVH32" s="399"/>
      <c r="UVI32" s="399"/>
      <c r="UVJ32" s="399"/>
      <c r="UVK32" s="399"/>
      <c r="UVL32" s="399"/>
      <c r="UVM32" s="399"/>
      <c r="UVN32" s="399"/>
      <c r="UVO32" s="399"/>
      <c r="UVP32" s="399"/>
      <c r="UVQ32" s="399"/>
      <c r="UVR32" s="399"/>
      <c r="UVS32" s="399"/>
      <c r="UVT32" s="399"/>
      <c r="UVU32" s="399"/>
      <c r="UVV32" s="399"/>
      <c r="UVW32" s="399"/>
      <c r="UVX32" s="399"/>
      <c r="UVY32" s="399"/>
      <c r="UVZ32" s="399"/>
      <c r="UWA32" s="399"/>
      <c r="UWB32" s="399"/>
      <c r="UWC32" s="399"/>
      <c r="UWD32" s="399"/>
      <c r="UWE32" s="399"/>
      <c r="UWF32" s="399"/>
      <c r="UWG32" s="399"/>
      <c r="UWH32" s="399"/>
      <c r="UWI32" s="399"/>
      <c r="UWJ32" s="399"/>
      <c r="UWK32" s="399"/>
      <c r="UWL32" s="399"/>
      <c r="UWM32" s="399"/>
      <c r="UWN32" s="399"/>
      <c r="UWO32" s="399"/>
      <c r="UWP32" s="399"/>
      <c r="UWQ32" s="399"/>
      <c r="UWR32" s="399"/>
      <c r="UWS32" s="399"/>
      <c r="UWT32" s="399"/>
      <c r="UWU32" s="399"/>
      <c r="UWV32" s="399"/>
      <c r="UWW32" s="399"/>
      <c r="UWX32" s="399"/>
      <c r="UWY32" s="399"/>
      <c r="UWZ32" s="399"/>
      <c r="UXA32" s="399"/>
      <c r="UXB32" s="399"/>
      <c r="UXC32" s="399"/>
      <c r="UXD32" s="399"/>
      <c r="UXE32" s="399"/>
      <c r="UXF32" s="399"/>
      <c r="UXG32" s="399"/>
      <c r="UXH32" s="399"/>
      <c r="UXI32" s="399"/>
      <c r="UXJ32" s="399"/>
      <c r="UXK32" s="399"/>
      <c r="UXL32" s="399"/>
      <c r="UXM32" s="399"/>
      <c r="UXN32" s="399"/>
      <c r="UXO32" s="399"/>
      <c r="UXP32" s="399"/>
      <c r="UXQ32" s="399"/>
      <c r="UXR32" s="399"/>
      <c r="UXS32" s="399"/>
      <c r="UXT32" s="399"/>
      <c r="UXU32" s="399"/>
      <c r="UXV32" s="399"/>
      <c r="UXW32" s="399"/>
      <c r="UXX32" s="399"/>
      <c r="UXY32" s="399"/>
      <c r="UXZ32" s="399"/>
      <c r="UYA32" s="399"/>
      <c r="UYB32" s="399"/>
      <c r="UYC32" s="399"/>
      <c r="UYD32" s="399"/>
      <c r="UYE32" s="399"/>
      <c r="UYF32" s="399"/>
      <c r="UYG32" s="399"/>
      <c r="UYH32" s="399"/>
      <c r="UYI32" s="399"/>
      <c r="UYJ32" s="399"/>
      <c r="UYK32" s="399"/>
      <c r="UYL32" s="399"/>
      <c r="UYM32" s="399"/>
      <c r="UYN32" s="399"/>
      <c r="UYO32" s="399"/>
      <c r="UYP32" s="399"/>
      <c r="UYQ32" s="399"/>
      <c r="UYR32" s="399"/>
      <c r="UYS32" s="399"/>
      <c r="UYT32" s="399"/>
      <c r="UYU32" s="399"/>
      <c r="UYV32" s="399"/>
      <c r="UYW32" s="399"/>
      <c r="UYX32" s="399"/>
      <c r="UYY32" s="399"/>
      <c r="UYZ32" s="399"/>
      <c r="UZA32" s="399"/>
      <c r="UZB32" s="399"/>
      <c r="UZC32" s="399"/>
      <c r="UZD32" s="399"/>
      <c r="UZE32" s="399"/>
      <c r="UZF32" s="399"/>
      <c r="UZG32" s="399"/>
      <c r="UZH32" s="399"/>
      <c r="UZI32" s="399"/>
      <c r="UZJ32" s="399"/>
      <c r="UZK32" s="399"/>
      <c r="UZL32" s="399"/>
      <c r="UZM32" s="399"/>
      <c r="UZN32" s="399"/>
      <c r="UZO32" s="399"/>
      <c r="UZP32" s="399"/>
      <c r="UZQ32" s="399"/>
      <c r="UZR32" s="399"/>
      <c r="UZS32" s="399"/>
      <c r="UZT32" s="399"/>
      <c r="UZU32" s="399"/>
      <c r="UZV32" s="399"/>
      <c r="UZW32" s="399"/>
      <c r="UZX32" s="399"/>
      <c r="UZY32" s="399"/>
      <c r="UZZ32" s="399"/>
      <c r="VAA32" s="399"/>
      <c r="VAB32" s="399"/>
      <c r="VAC32" s="399"/>
      <c r="VAD32" s="399"/>
      <c r="VAE32" s="399"/>
      <c r="VAF32" s="399"/>
      <c r="VAG32" s="399"/>
      <c r="VAH32" s="399"/>
      <c r="VAI32" s="399"/>
      <c r="VAJ32" s="399"/>
      <c r="VAK32" s="399"/>
      <c r="VAL32" s="399"/>
      <c r="VAM32" s="399"/>
      <c r="VAN32" s="399"/>
      <c r="VAO32" s="399"/>
      <c r="VAP32" s="399"/>
      <c r="VAQ32" s="399"/>
      <c r="VAR32" s="399"/>
      <c r="VAS32" s="399"/>
      <c r="VAT32" s="399"/>
      <c r="VAU32" s="399"/>
      <c r="VAV32" s="399"/>
      <c r="VAW32" s="399"/>
      <c r="VAX32" s="399"/>
      <c r="VAY32" s="399"/>
      <c r="VAZ32" s="399"/>
      <c r="VBA32" s="399"/>
      <c r="VBB32" s="399"/>
      <c r="VBC32" s="399"/>
      <c r="VBD32" s="399"/>
      <c r="VBE32" s="399"/>
      <c r="VBF32" s="399"/>
      <c r="VBG32" s="399"/>
      <c r="VBH32" s="399"/>
      <c r="VBI32" s="399"/>
      <c r="VBJ32" s="399"/>
      <c r="VBK32" s="399"/>
      <c r="VBL32" s="399"/>
      <c r="VBM32" s="399"/>
      <c r="VBN32" s="399"/>
      <c r="VBO32" s="399"/>
      <c r="VBP32" s="399"/>
      <c r="VBQ32" s="399"/>
      <c r="VBR32" s="399"/>
      <c r="VBS32" s="399"/>
      <c r="VBT32" s="399"/>
      <c r="VBU32" s="399"/>
      <c r="VBV32" s="399"/>
      <c r="VBW32" s="399"/>
      <c r="VBX32" s="399"/>
      <c r="VBY32" s="399"/>
      <c r="VBZ32" s="399"/>
      <c r="VCA32" s="399"/>
      <c r="VCB32" s="399"/>
      <c r="VCC32" s="399"/>
      <c r="VCD32" s="399"/>
      <c r="VCE32" s="399"/>
      <c r="VCF32" s="399"/>
      <c r="VCG32" s="399"/>
      <c r="VCH32" s="399"/>
      <c r="VCI32" s="399"/>
      <c r="VCJ32" s="399"/>
      <c r="VCK32" s="399"/>
      <c r="VCL32" s="399"/>
      <c r="VCM32" s="399"/>
      <c r="VCN32" s="399"/>
      <c r="VCO32" s="399"/>
      <c r="VCP32" s="399"/>
      <c r="VCQ32" s="399"/>
      <c r="VCR32" s="399"/>
      <c r="VCS32" s="399"/>
      <c r="VCT32" s="399"/>
      <c r="VCU32" s="399"/>
      <c r="VCV32" s="399"/>
      <c r="VCW32" s="399"/>
      <c r="VCX32" s="399"/>
      <c r="VCY32" s="399"/>
      <c r="VCZ32" s="399"/>
      <c r="VDA32" s="399"/>
      <c r="VDB32" s="399"/>
      <c r="VDC32" s="399"/>
      <c r="VDD32" s="399"/>
      <c r="VDE32" s="399"/>
      <c r="VDF32" s="399"/>
      <c r="VDG32" s="399"/>
      <c r="VDH32" s="399"/>
      <c r="VDI32" s="399"/>
      <c r="VDJ32" s="399"/>
      <c r="VDK32" s="399"/>
      <c r="VDL32" s="399"/>
      <c r="VDM32" s="399"/>
      <c r="VDN32" s="399"/>
      <c r="VDO32" s="399"/>
      <c r="VDP32" s="399"/>
      <c r="VDQ32" s="399"/>
      <c r="VDR32" s="399"/>
      <c r="VDS32" s="399"/>
      <c r="VDT32" s="399"/>
      <c r="VDU32" s="399"/>
      <c r="VDV32" s="399"/>
      <c r="VDW32" s="399"/>
      <c r="VDX32" s="399"/>
      <c r="VDY32" s="399"/>
      <c r="VDZ32" s="399"/>
      <c r="VEA32" s="399"/>
      <c r="VEB32" s="399"/>
      <c r="VEC32" s="399"/>
      <c r="VED32" s="399"/>
      <c r="VEE32" s="399"/>
      <c r="VEF32" s="399"/>
      <c r="VEG32" s="399"/>
      <c r="VEH32" s="399"/>
      <c r="VEI32" s="399"/>
      <c r="VEJ32" s="399"/>
      <c r="VEK32" s="399"/>
      <c r="VEL32" s="399"/>
      <c r="VEM32" s="399"/>
      <c r="VEN32" s="399"/>
      <c r="VEO32" s="399"/>
      <c r="VEP32" s="399"/>
      <c r="VEQ32" s="399"/>
      <c r="VER32" s="399"/>
      <c r="VES32" s="399"/>
      <c r="VET32" s="399"/>
      <c r="VEU32" s="399"/>
      <c r="VEV32" s="399"/>
      <c r="VEW32" s="399"/>
      <c r="VEX32" s="399"/>
      <c r="VEY32" s="399"/>
      <c r="VEZ32" s="399"/>
      <c r="VFA32" s="399"/>
      <c r="VFB32" s="399"/>
      <c r="VFC32" s="399"/>
      <c r="VFD32" s="399"/>
      <c r="VFE32" s="399"/>
      <c r="VFF32" s="399"/>
      <c r="VFG32" s="399"/>
      <c r="VFH32" s="399"/>
      <c r="VFI32" s="399"/>
      <c r="VFJ32" s="399"/>
      <c r="VFK32" s="399"/>
      <c r="VFL32" s="399"/>
      <c r="VFM32" s="399"/>
      <c r="VFN32" s="399"/>
      <c r="VFO32" s="399"/>
      <c r="VFP32" s="399"/>
      <c r="VFQ32" s="399"/>
      <c r="VFR32" s="399"/>
      <c r="VFS32" s="399"/>
      <c r="VFT32" s="399"/>
      <c r="VFU32" s="399"/>
      <c r="VFV32" s="399"/>
      <c r="VFW32" s="399"/>
      <c r="VFX32" s="399"/>
      <c r="VFY32" s="399"/>
      <c r="VFZ32" s="399"/>
      <c r="VGA32" s="399"/>
      <c r="VGB32" s="399"/>
      <c r="VGC32" s="399"/>
      <c r="VGD32" s="399"/>
      <c r="VGE32" s="399"/>
      <c r="VGF32" s="399"/>
      <c r="VGG32" s="399"/>
      <c r="VGH32" s="399"/>
      <c r="VGI32" s="399"/>
      <c r="VGJ32" s="399"/>
      <c r="VGK32" s="399"/>
      <c r="VGL32" s="399"/>
      <c r="VGM32" s="399"/>
      <c r="VGN32" s="399"/>
      <c r="VGO32" s="399"/>
      <c r="VGP32" s="399"/>
      <c r="VGQ32" s="399"/>
      <c r="VGR32" s="399"/>
      <c r="VGS32" s="399"/>
      <c r="VGT32" s="399"/>
      <c r="VGU32" s="399"/>
      <c r="VGV32" s="399"/>
      <c r="VGW32" s="399"/>
      <c r="VGX32" s="399"/>
      <c r="VGY32" s="399"/>
      <c r="VGZ32" s="399"/>
      <c r="VHA32" s="399"/>
      <c r="VHB32" s="399"/>
      <c r="VHC32" s="399"/>
      <c r="VHD32" s="399"/>
      <c r="VHE32" s="399"/>
      <c r="VHF32" s="399"/>
      <c r="VHG32" s="399"/>
      <c r="VHH32" s="399"/>
      <c r="VHI32" s="399"/>
      <c r="VHJ32" s="399"/>
      <c r="VHK32" s="399"/>
      <c r="VHL32" s="399"/>
      <c r="VHM32" s="399"/>
      <c r="VHN32" s="399"/>
      <c r="VHO32" s="399"/>
      <c r="VHP32" s="399"/>
      <c r="VHQ32" s="399"/>
      <c r="VHR32" s="399"/>
      <c r="VHS32" s="399"/>
      <c r="VHT32" s="399"/>
      <c r="VHU32" s="399"/>
      <c r="VHV32" s="399"/>
      <c r="VHW32" s="399"/>
      <c r="VHX32" s="399"/>
      <c r="VHY32" s="399"/>
      <c r="VHZ32" s="399"/>
      <c r="VIA32" s="399"/>
      <c r="VIB32" s="399"/>
      <c r="VIC32" s="399"/>
      <c r="VID32" s="399"/>
      <c r="VIE32" s="399"/>
      <c r="VIF32" s="399"/>
      <c r="VIG32" s="399"/>
      <c r="VIH32" s="399"/>
      <c r="VII32" s="399"/>
      <c r="VIJ32" s="399"/>
      <c r="VIK32" s="399"/>
      <c r="VIL32" s="399"/>
      <c r="VIM32" s="399"/>
      <c r="VIN32" s="399"/>
      <c r="VIO32" s="399"/>
      <c r="VIP32" s="399"/>
      <c r="VIQ32" s="399"/>
      <c r="VIR32" s="399"/>
      <c r="VIS32" s="399"/>
      <c r="VIT32" s="399"/>
      <c r="VIU32" s="399"/>
      <c r="VIV32" s="399"/>
      <c r="VIW32" s="399"/>
      <c r="VIX32" s="399"/>
      <c r="VIY32" s="399"/>
      <c r="VIZ32" s="399"/>
      <c r="VJA32" s="399"/>
      <c r="VJB32" s="399"/>
      <c r="VJC32" s="399"/>
      <c r="VJD32" s="399"/>
      <c r="VJE32" s="399"/>
      <c r="VJF32" s="399"/>
      <c r="VJG32" s="399"/>
      <c r="VJH32" s="399"/>
      <c r="VJI32" s="399"/>
      <c r="VJJ32" s="399"/>
      <c r="VJK32" s="399"/>
      <c r="VJL32" s="399"/>
      <c r="VJM32" s="399"/>
      <c r="VJN32" s="399"/>
      <c r="VJO32" s="399"/>
      <c r="VJP32" s="399"/>
      <c r="VJQ32" s="399"/>
      <c r="VJR32" s="399"/>
      <c r="VJS32" s="399"/>
      <c r="VJT32" s="399"/>
      <c r="VJU32" s="399"/>
      <c r="VJV32" s="399"/>
      <c r="VJW32" s="399"/>
      <c r="VJX32" s="399"/>
      <c r="VJY32" s="399"/>
      <c r="VJZ32" s="399"/>
      <c r="VKA32" s="399"/>
      <c r="VKB32" s="399"/>
      <c r="VKC32" s="399"/>
      <c r="VKD32" s="399"/>
      <c r="VKE32" s="399"/>
      <c r="VKF32" s="399"/>
      <c r="VKG32" s="399"/>
      <c r="VKH32" s="399"/>
      <c r="VKI32" s="399"/>
      <c r="VKJ32" s="399"/>
      <c r="VKK32" s="399"/>
      <c r="VKL32" s="399"/>
      <c r="VKM32" s="399"/>
      <c r="VKN32" s="399"/>
      <c r="VKO32" s="399"/>
      <c r="VKP32" s="399"/>
      <c r="VKQ32" s="399"/>
      <c r="VKR32" s="399"/>
      <c r="VKS32" s="399"/>
      <c r="VKT32" s="399"/>
      <c r="VKU32" s="399"/>
      <c r="VKV32" s="399"/>
      <c r="VKW32" s="399"/>
      <c r="VKX32" s="399"/>
      <c r="VKY32" s="399"/>
      <c r="VKZ32" s="399"/>
      <c r="VLA32" s="399"/>
      <c r="VLB32" s="399"/>
      <c r="VLC32" s="399"/>
      <c r="VLD32" s="399"/>
      <c r="VLE32" s="399"/>
      <c r="VLF32" s="399"/>
      <c r="VLG32" s="399"/>
      <c r="VLH32" s="399"/>
      <c r="VLI32" s="399"/>
      <c r="VLJ32" s="399"/>
      <c r="VLK32" s="399"/>
      <c r="VLL32" s="399"/>
      <c r="VLM32" s="399"/>
      <c r="VLN32" s="399"/>
      <c r="VLO32" s="399"/>
      <c r="VLP32" s="399"/>
      <c r="VLQ32" s="399"/>
      <c r="VLR32" s="399"/>
      <c r="VLS32" s="399"/>
      <c r="VLT32" s="399"/>
      <c r="VLU32" s="399"/>
      <c r="VLV32" s="399"/>
      <c r="VLW32" s="399"/>
      <c r="VLX32" s="399"/>
      <c r="VLY32" s="399"/>
      <c r="VLZ32" s="399"/>
      <c r="VMA32" s="399"/>
      <c r="VMB32" s="399"/>
      <c r="VMC32" s="399"/>
      <c r="VMD32" s="399"/>
      <c r="VME32" s="399"/>
      <c r="VMF32" s="399"/>
      <c r="VMG32" s="399"/>
      <c r="VMH32" s="399"/>
      <c r="VMI32" s="399"/>
      <c r="VMJ32" s="399"/>
      <c r="VMK32" s="399"/>
      <c r="VML32" s="399"/>
      <c r="VMM32" s="399"/>
      <c r="VMN32" s="399"/>
      <c r="VMO32" s="399"/>
      <c r="VMP32" s="399"/>
      <c r="VMQ32" s="399"/>
      <c r="VMR32" s="399"/>
      <c r="VMS32" s="399"/>
      <c r="VMT32" s="399"/>
      <c r="VMU32" s="399"/>
      <c r="VMV32" s="399"/>
      <c r="VMW32" s="399"/>
      <c r="VMX32" s="399"/>
      <c r="VMY32" s="399"/>
      <c r="VMZ32" s="399"/>
      <c r="VNA32" s="399"/>
      <c r="VNB32" s="399"/>
      <c r="VNC32" s="399"/>
      <c r="VND32" s="399"/>
      <c r="VNE32" s="399"/>
      <c r="VNF32" s="399"/>
      <c r="VNG32" s="399"/>
      <c r="VNH32" s="399"/>
      <c r="VNI32" s="399"/>
      <c r="VNJ32" s="399"/>
      <c r="VNK32" s="399"/>
      <c r="VNL32" s="399"/>
      <c r="VNM32" s="399"/>
      <c r="VNN32" s="399"/>
      <c r="VNO32" s="399"/>
      <c r="VNP32" s="399"/>
      <c r="VNQ32" s="399"/>
      <c r="VNR32" s="399"/>
      <c r="VNS32" s="399"/>
      <c r="VNT32" s="399"/>
      <c r="VNU32" s="399"/>
      <c r="VNV32" s="399"/>
      <c r="VNW32" s="399"/>
      <c r="VNX32" s="399"/>
      <c r="VNY32" s="399"/>
      <c r="VNZ32" s="399"/>
      <c r="VOA32" s="399"/>
      <c r="VOB32" s="399"/>
      <c r="VOC32" s="399"/>
      <c r="VOD32" s="399"/>
      <c r="VOE32" s="399"/>
      <c r="VOF32" s="399"/>
      <c r="VOG32" s="399"/>
      <c r="VOH32" s="399"/>
      <c r="VOI32" s="399"/>
      <c r="VOJ32" s="399"/>
      <c r="VOK32" s="399"/>
      <c r="VOL32" s="399"/>
      <c r="VOM32" s="399"/>
      <c r="VON32" s="399"/>
      <c r="VOO32" s="399"/>
      <c r="VOP32" s="399"/>
      <c r="VOQ32" s="399"/>
      <c r="VOR32" s="399"/>
      <c r="VOS32" s="399"/>
      <c r="VOT32" s="399"/>
      <c r="VOU32" s="399"/>
      <c r="VOV32" s="399"/>
      <c r="VOW32" s="399"/>
      <c r="VOX32" s="399"/>
      <c r="VOY32" s="399"/>
      <c r="VOZ32" s="399"/>
      <c r="VPA32" s="399"/>
      <c r="VPB32" s="399"/>
      <c r="VPC32" s="399"/>
      <c r="VPD32" s="399"/>
      <c r="VPE32" s="399"/>
      <c r="VPF32" s="399"/>
      <c r="VPG32" s="399"/>
      <c r="VPH32" s="399"/>
      <c r="VPI32" s="399"/>
      <c r="VPJ32" s="399"/>
      <c r="VPK32" s="399"/>
      <c r="VPL32" s="399"/>
      <c r="VPM32" s="399"/>
      <c r="VPN32" s="399"/>
      <c r="VPO32" s="399"/>
      <c r="VPP32" s="399"/>
      <c r="VPQ32" s="399"/>
      <c r="VPR32" s="399"/>
      <c r="VPS32" s="399"/>
      <c r="VPT32" s="399"/>
      <c r="VPU32" s="399"/>
      <c r="VPV32" s="399"/>
      <c r="VPW32" s="399"/>
      <c r="VPX32" s="399"/>
      <c r="VPY32" s="399"/>
      <c r="VPZ32" s="399"/>
      <c r="VQA32" s="399"/>
      <c r="VQB32" s="399"/>
      <c r="VQC32" s="399"/>
      <c r="VQD32" s="399"/>
      <c r="VQE32" s="399"/>
      <c r="VQF32" s="399"/>
      <c r="VQG32" s="399"/>
      <c r="VQH32" s="399"/>
      <c r="VQI32" s="399"/>
      <c r="VQJ32" s="399"/>
      <c r="VQK32" s="399"/>
      <c r="VQL32" s="399"/>
      <c r="VQM32" s="399"/>
      <c r="VQN32" s="399"/>
      <c r="VQO32" s="399"/>
      <c r="VQP32" s="399"/>
      <c r="VQQ32" s="399"/>
      <c r="VQR32" s="399"/>
      <c r="VQS32" s="399"/>
      <c r="VQT32" s="399"/>
      <c r="VQU32" s="399"/>
      <c r="VQV32" s="399"/>
      <c r="VQW32" s="399"/>
      <c r="VQX32" s="399"/>
      <c r="VQY32" s="399"/>
      <c r="VQZ32" s="399"/>
      <c r="VRA32" s="399"/>
      <c r="VRB32" s="399"/>
      <c r="VRC32" s="399"/>
      <c r="VRD32" s="399"/>
      <c r="VRE32" s="399"/>
      <c r="VRF32" s="399"/>
      <c r="VRG32" s="399"/>
      <c r="VRH32" s="399"/>
      <c r="VRI32" s="399"/>
      <c r="VRJ32" s="399"/>
      <c r="VRK32" s="399"/>
      <c r="VRL32" s="399"/>
      <c r="VRM32" s="399"/>
      <c r="VRN32" s="399"/>
      <c r="VRO32" s="399"/>
      <c r="VRP32" s="399"/>
      <c r="VRQ32" s="399"/>
      <c r="VRR32" s="399"/>
      <c r="VRS32" s="399"/>
      <c r="VRT32" s="399"/>
      <c r="VRU32" s="399"/>
      <c r="VRV32" s="399"/>
      <c r="VRW32" s="399"/>
      <c r="VRX32" s="399"/>
      <c r="VRY32" s="399"/>
      <c r="VRZ32" s="399"/>
      <c r="VSA32" s="399"/>
      <c r="VSB32" s="399"/>
      <c r="VSC32" s="399"/>
      <c r="VSD32" s="399"/>
      <c r="VSE32" s="399"/>
      <c r="VSF32" s="399"/>
      <c r="VSG32" s="399"/>
      <c r="VSH32" s="399"/>
      <c r="VSI32" s="399"/>
      <c r="VSJ32" s="399"/>
      <c r="VSK32" s="399"/>
      <c r="VSL32" s="399"/>
      <c r="VSM32" s="399"/>
      <c r="VSN32" s="399"/>
      <c r="VSO32" s="399"/>
      <c r="VSP32" s="399"/>
      <c r="VSQ32" s="399"/>
      <c r="VSR32" s="399"/>
      <c r="VSS32" s="399"/>
      <c r="VST32" s="399"/>
      <c r="VSU32" s="399"/>
      <c r="VSV32" s="399"/>
      <c r="VSW32" s="399"/>
      <c r="VSX32" s="399"/>
      <c r="VSY32" s="399"/>
      <c r="VSZ32" s="399"/>
      <c r="VTA32" s="399"/>
      <c r="VTB32" s="399"/>
      <c r="VTC32" s="399"/>
      <c r="VTD32" s="399"/>
      <c r="VTE32" s="399"/>
      <c r="VTF32" s="399"/>
      <c r="VTG32" s="399"/>
      <c r="VTH32" s="399"/>
      <c r="VTI32" s="399"/>
      <c r="VTJ32" s="399"/>
      <c r="VTK32" s="399"/>
      <c r="VTL32" s="399"/>
      <c r="VTM32" s="399"/>
      <c r="VTN32" s="399"/>
      <c r="VTO32" s="399"/>
      <c r="VTP32" s="399"/>
      <c r="VTQ32" s="399"/>
      <c r="VTR32" s="399"/>
      <c r="VTS32" s="399"/>
      <c r="VTT32" s="399"/>
      <c r="VTU32" s="399"/>
      <c r="VTV32" s="399"/>
      <c r="VTW32" s="399"/>
      <c r="VTX32" s="399"/>
      <c r="VTY32" s="399"/>
      <c r="VTZ32" s="399"/>
      <c r="VUA32" s="399"/>
      <c r="VUB32" s="399"/>
      <c r="VUC32" s="399"/>
      <c r="VUD32" s="399"/>
      <c r="VUE32" s="399"/>
      <c r="VUF32" s="399"/>
      <c r="VUG32" s="399"/>
      <c r="VUH32" s="399"/>
      <c r="VUI32" s="399"/>
      <c r="VUJ32" s="399"/>
      <c r="VUK32" s="399"/>
      <c r="VUL32" s="399"/>
      <c r="VUM32" s="399"/>
      <c r="VUN32" s="399"/>
      <c r="VUO32" s="399"/>
      <c r="VUP32" s="399"/>
      <c r="VUQ32" s="399"/>
      <c r="VUR32" s="399"/>
      <c r="VUS32" s="399"/>
      <c r="VUT32" s="399"/>
      <c r="VUU32" s="399"/>
      <c r="VUV32" s="399"/>
      <c r="VUW32" s="399"/>
      <c r="VUX32" s="399"/>
      <c r="VUY32" s="399"/>
      <c r="VUZ32" s="399"/>
      <c r="VVA32" s="399"/>
      <c r="VVB32" s="399"/>
      <c r="VVC32" s="399"/>
      <c r="VVD32" s="399"/>
      <c r="VVE32" s="399"/>
      <c r="VVF32" s="399"/>
      <c r="VVG32" s="399"/>
      <c r="VVH32" s="399"/>
      <c r="VVI32" s="399"/>
      <c r="VVJ32" s="399"/>
      <c r="VVK32" s="399"/>
      <c r="VVL32" s="399"/>
      <c r="VVM32" s="399"/>
      <c r="VVN32" s="399"/>
      <c r="VVO32" s="399"/>
      <c r="VVP32" s="399"/>
      <c r="VVQ32" s="399"/>
      <c r="VVR32" s="399"/>
      <c r="VVS32" s="399"/>
      <c r="VVT32" s="399"/>
      <c r="VVU32" s="399"/>
      <c r="VVV32" s="399"/>
      <c r="VVW32" s="399"/>
      <c r="VVX32" s="399"/>
      <c r="VVY32" s="399"/>
      <c r="VVZ32" s="399"/>
      <c r="VWA32" s="399"/>
      <c r="VWB32" s="399"/>
      <c r="VWC32" s="399"/>
      <c r="VWD32" s="399"/>
      <c r="VWE32" s="399"/>
      <c r="VWF32" s="399"/>
      <c r="VWG32" s="399"/>
      <c r="VWH32" s="399"/>
      <c r="VWI32" s="399"/>
      <c r="VWJ32" s="399"/>
      <c r="VWK32" s="399"/>
      <c r="VWL32" s="399"/>
      <c r="VWM32" s="399"/>
      <c r="VWN32" s="399"/>
      <c r="VWO32" s="399"/>
      <c r="VWP32" s="399"/>
      <c r="VWQ32" s="399"/>
      <c r="VWR32" s="399"/>
      <c r="VWS32" s="399"/>
      <c r="VWT32" s="399"/>
      <c r="VWU32" s="399"/>
      <c r="VWV32" s="399"/>
      <c r="VWW32" s="399"/>
      <c r="VWX32" s="399"/>
      <c r="VWY32" s="399"/>
      <c r="VWZ32" s="399"/>
      <c r="VXA32" s="399"/>
      <c r="VXB32" s="399"/>
      <c r="VXC32" s="399"/>
      <c r="VXD32" s="399"/>
      <c r="VXE32" s="399"/>
      <c r="VXF32" s="399"/>
      <c r="VXG32" s="399"/>
      <c r="VXH32" s="399"/>
      <c r="VXI32" s="399"/>
      <c r="VXJ32" s="399"/>
      <c r="VXK32" s="399"/>
      <c r="VXL32" s="399"/>
      <c r="VXM32" s="399"/>
      <c r="VXN32" s="399"/>
      <c r="VXO32" s="399"/>
      <c r="VXP32" s="399"/>
      <c r="VXQ32" s="399"/>
      <c r="VXR32" s="399"/>
      <c r="VXS32" s="399"/>
      <c r="VXT32" s="399"/>
      <c r="VXU32" s="399"/>
      <c r="VXV32" s="399"/>
      <c r="VXW32" s="399"/>
      <c r="VXX32" s="399"/>
      <c r="VXY32" s="399"/>
      <c r="VXZ32" s="399"/>
      <c r="VYA32" s="399"/>
      <c r="VYB32" s="399"/>
      <c r="VYC32" s="399"/>
      <c r="VYD32" s="399"/>
      <c r="VYE32" s="399"/>
      <c r="VYF32" s="399"/>
      <c r="VYG32" s="399"/>
      <c r="VYH32" s="399"/>
      <c r="VYI32" s="399"/>
      <c r="VYJ32" s="399"/>
      <c r="VYK32" s="399"/>
      <c r="VYL32" s="399"/>
      <c r="VYM32" s="399"/>
      <c r="VYN32" s="399"/>
      <c r="VYO32" s="399"/>
      <c r="VYP32" s="399"/>
      <c r="VYQ32" s="399"/>
      <c r="VYR32" s="399"/>
      <c r="VYS32" s="399"/>
      <c r="VYT32" s="399"/>
      <c r="VYU32" s="399"/>
      <c r="VYV32" s="399"/>
      <c r="VYW32" s="399"/>
      <c r="VYX32" s="399"/>
      <c r="VYY32" s="399"/>
      <c r="VYZ32" s="399"/>
      <c r="VZA32" s="399"/>
      <c r="VZB32" s="399"/>
      <c r="VZC32" s="399"/>
      <c r="VZD32" s="399"/>
      <c r="VZE32" s="399"/>
      <c r="VZF32" s="399"/>
      <c r="VZG32" s="399"/>
      <c r="VZH32" s="399"/>
      <c r="VZI32" s="399"/>
      <c r="VZJ32" s="399"/>
      <c r="VZK32" s="399"/>
      <c r="VZL32" s="399"/>
      <c r="VZM32" s="399"/>
      <c r="VZN32" s="399"/>
      <c r="VZO32" s="399"/>
      <c r="VZP32" s="399"/>
      <c r="VZQ32" s="399"/>
      <c r="VZR32" s="399"/>
      <c r="VZS32" s="399"/>
      <c r="VZT32" s="399"/>
      <c r="VZU32" s="399"/>
      <c r="VZV32" s="399"/>
      <c r="VZW32" s="399"/>
      <c r="VZX32" s="399"/>
      <c r="VZY32" s="399"/>
      <c r="VZZ32" s="399"/>
      <c r="WAA32" s="399"/>
      <c r="WAB32" s="399"/>
      <c r="WAC32" s="399"/>
      <c r="WAD32" s="399"/>
      <c r="WAE32" s="399"/>
      <c r="WAF32" s="399"/>
      <c r="WAG32" s="399"/>
      <c r="WAH32" s="399"/>
      <c r="WAI32" s="399"/>
      <c r="WAJ32" s="399"/>
      <c r="WAK32" s="399"/>
      <c r="WAL32" s="399"/>
      <c r="WAM32" s="399"/>
      <c r="WAN32" s="399"/>
      <c r="WAO32" s="399"/>
      <c r="WAP32" s="399"/>
      <c r="WAQ32" s="399"/>
      <c r="WAR32" s="399"/>
      <c r="WAS32" s="399"/>
      <c r="WAT32" s="399"/>
      <c r="WAU32" s="399"/>
      <c r="WAV32" s="399"/>
      <c r="WAW32" s="399"/>
      <c r="WAX32" s="399"/>
      <c r="WAY32" s="399"/>
      <c r="WAZ32" s="399"/>
      <c r="WBA32" s="399"/>
      <c r="WBB32" s="399"/>
      <c r="WBC32" s="399"/>
      <c r="WBD32" s="399"/>
      <c r="WBE32" s="399"/>
      <c r="WBF32" s="399"/>
      <c r="WBG32" s="399"/>
      <c r="WBH32" s="399"/>
      <c r="WBI32" s="399"/>
      <c r="WBJ32" s="399"/>
      <c r="WBK32" s="399"/>
      <c r="WBL32" s="399"/>
      <c r="WBM32" s="399"/>
      <c r="WBN32" s="399"/>
      <c r="WBO32" s="399"/>
      <c r="WBP32" s="399"/>
      <c r="WBQ32" s="399"/>
      <c r="WBR32" s="399"/>
      <c r="WBS32" s="399"/>
      <c r="WBT32" s="399"/>
      <c r="WBU32" s="399"/>
      <c r="WBV32" s="399"/>
      <c r="WBW32" s="399"/>
      <c r="WBX32" s="399"/>
      <c r="WBY32" s="399"/>
      <c r="WBZ32" s="399"/>
      <c r="WCA32" s="399"/>
      <c r="WCB32" s="399"/>
      <c r="WCC32" s="399"/>
      <c r="WCD32" s="399"/>
      <c r="WCE32" s="399"/>
      <c r="WCF32" s="399"/>
      <c r="WCG32" s="399"/>
      <c r="WCH32" s="399"/>
      <c r="WCI32" s="399"/>
      <c r="WCJ32" s="399"/>
      <c r="WCK32" s="399"/>
      <c r="WCL32" s="399"/>
      <c r="WCM32" s="399"/>
      <c r="WCN32" s="399"/>
      <c r="WCO32" s="399"/>
      <c r="WCP32" s="399"/>
      <c r="WCQ32" s="399"/>
      <c r="WCR32" s="399"/>
      <c r="WCS32" s="399"/>
      <c r="WCT32" s="399"/>
      <c r="WCU32" s="399"/>
      <c r="WCV32" s="399"/>
      <c r="WCW32" s="399"/>
      <c r="WCX32" s="399"/>
      <c r="WCY32" s="399"/>
      <c r="WCZ32" s="399"/>
      <c r="WDA32" s="399"/>
      <c r="WDB32" s="399"/>
      <c r="WDC32" s="399"/>
      <c r="WDD32" s="399"/>
      <c r="WDE32" s="399"/>
      <c r="WDF32" s="399"/>
      <c r="WDG32" s="399"/>
      <c r="WDH32" s="399"/>
      <c r="WDI32" s="399"/>
      <c r="WDJ32" s="399"/>
      <c r="WDK32" s="399"/>
      <c r="WDL32" s="399"/>
      <c r="WDM32" s="399"/>
      <c r="WDN32" s="399"/>
      <c r="WDO32" s="399"/>
      <c r="WDP32" s="399"/>
      <c r="WDQ32" s="399"/>
      <c r="WDR32" s="399"/>
      <c r="WDS32" s="399"/>
      <c r="WDT32" s="399"/>
      <c r="WDU32" s="399"/>
      <c r="WDV32" s="399"/>
      <c r="WDW32" s="399"/>
      <c r="WDX32" s="399"/>
      <c r="WDY32" s="399"/>
      <c r="WDZ32" s="399"/>
      <c r="WEA32" s="399"/>
      <c r="WEB32" s="399"/>
      <c r="WEC32" s="399"/>
      <c r="WED32" s="399"/>
      <c r="WEE32" s="399"/>
      <c r="WEF32" s="399"/>
      <c r="WEG32" s="399"/>
      <c r="WEH32" s="399"/>
      <c r="WEI32" s="399"/>
      <c r="WEJ32" s="399"/>
      <c r="WEK32" s="399"/>
      <c r="WEL32" s="399"/>
      <c r="WEM32" s="399"/>
      <c r="WEN32" s="399"/>
      <c r="WEO32" s="399"/>
      <c r="WEP32" s="399"/>
      <c r="WEQ32" s="399"/>
      <c r="WER32" s="399"/>
      <c r="WES32" s="399"/>
      <c r="WET32" s="399"/>
      <c r="WEU32" s="399"/>
      <c r="WEV32" s="399"/>
      <c r="WEW32" s="399"/>
      <c r="WEX32" s="399"/>
      <c r="WEY32" s="399"/>
      <c r="WEZ32" s="399"/>
      <c r="WFA32" s="399"/>
      <c r="WFB32" s="399"/>
      <c r="WFC32" s="399"/>
      <c r="WFD32" s="399"/>
      <c r="WFE32" s="399"/>
      <c r="WFF32" s="399"/>
      <c r="WFG32" s="399"/>
      <c r="WFH32" s="399"/>
      <c r="WFI32" s="399"/>
      <c r="WFJ32" s="399"/>
      <c r="WFK32" s="399"/>
      <c r="WFL32" s="399"/>
      <c r="WFM32" s="399"/>
      <c r="WFN32" s="399"/>
      <c r="WFO32" s="399"/>
      <c r="WFP32" s="399"/>
      <c r="WFQ32" s="399"/>
      <c r="WFR32" s="399"/>
      <c r="WFS32" s="399"/>
      <c r="WFT32" s="399"/>
      <c r="WFU32" s="399"/>
      <c r="WFV32" s="399"/>
      <c r="WFW32" s="399"/>
      <c r="WFX32" s="399"/>
      <c r="WFY32" s="399"/>
      <c r="WFZ32" s="399"/>
      <c r="WGA32" s="399"/>
      <c r="WGB32" s="399"/>
      <c r="WGC32" s="399"/>
      <c r="WGD32" s="399"/>
      <c r="WGE32" s="399"/>
      <c r="WGF32" s="399"/>
      <c r="WGG32" s="399"/>
      <c r="WGH32" s="399"/>
      <c r="WGI32" s="399"/>
      <c r="WGJ32" s="399"/>
      <c r="WGK32" s="399"/>
      <c r="WGL32" s="399"/>
      <c r="WGM32" s="399"/>
      <c r="WGN32" s="399"/>
      <c r="WGO32" s="399"/>
      <c r="WGP32" s="399"/>
      <c r="WGQ32" s="399"/>
      <c r="WGR32" s="399"/>
      <c r="WGS32" s="399"/>
      <c r="WGT32" s="399"/>
      <c r="WGU32" s="399"/>
      <c r="WGV32" s="399"/>
      <c r="WGW32" s="399"/>
      <c r="WGX32" s="399"/>
      <c r="WGY32" s="399"/>
      <c r="WGZ32" s="399"/>
      <c r="WHA32" s="399"/>
      <c r="WHB32" s="399"/>
      <c r="WHC32" s="399"/>
      <c r="WHD32" s="399"/>
      <c r="WHE32" s="399"/>
      <c r="WHF32" s="399"/>
      <c r="WHG32" s="399"/>
      <c r="WHH32" s="399"/>
      <c r="WHI32" s="399"/>
      <c r="WHJ32" s="399"/>
      <c r="WHK32" s="399"/>
      <c r="WHL32" s="399"/>
      <c r="WHM32" s="399"/>
      <c r="WHN32" s="399"/>
      <c r="WHO32" s="399"/>
      <c r="WHP32" s="399"/>
      <c r="WHQ32" s="399"/>
      <c r="WHR32" s="399"/>
      <c r="WHS32" s="399"/>
      <c r="WHT32" s="399"/>
      <c r="WHU32" s="399"/>
      <c r="WHV32" s="399"/>
      <c r="WHW32" s="399"/>
      <c r="WHX32" s="399"/>
      <c r="WHY32" s="399"/>
      <c r="WHZ32" s="399"/>
      <c r="WIA32" s="399"/>
      <c r="WIB32" s="399"/>
      <c r="WIC32" s="399"/>
      <c r="WID32" s="399"/>
      <c r="WIE32" s="399"/>
      <c r="WIF32" s="399"/>
      <c r="WIG32" s="399"/>
      <c r="WIH32" s="399"/>
      <c r="WII32" s="399"/>
      <c r="WIJ32" s="399"/>
      <c r="WIK32" s="399"/>
      <c r="WIL32" s="399"/>
      <c r="WIM32" s="399"/>
      <c r="WIN32" s="399"/>
      <c r="WIO32" s="399"/>
      <c r="WIP32" s="399"/>
      <c r="WIQ32" s="399"/>
      <c r="WIR32" s="399"/>
      <c r="WIS32" s="399"/>
      <c r="WIT32" s="399"/>
      <c r="WIU32" s="399"/>
      <c r="WIV32" s="399"/>
      <c r="WIW32" s="399"/>
      <c r="WIX32" s="399"/>
      <c r="WIY32" s="399"/>
      <c r="WIZ32" s="399"/>
      <c r="WJA32" s="399"/>
      <c r="WJB32" s="399"/>
      <c r="WJC32" s="399"/>
      <c r="WJD32" s="399"/>
      <c r="WJE32" s="399"/>
      <c r="WJF32" s="399"/>
      <c r="WJG32" s="399"/>
      <c r="WJH32" s="399"/>
      <c r="WJI32" s="399"/>
      <c r="WJJ32" s="399"/>
      <c r="WJK32" s="399"/>
      <c r="WJL32" s="399"/>
      <c r="WJM32" s="399"/>
      <c r="WJN32" s="399"/>
      <c r="WJO32" s="399"/>
      <c r="WJP32" s="399"/>
      <c r="WJQ32" s="399"/>
      <c r="WJR32" s="399"/>
      <c r="WJS32" s="399"/>
      <c r="WJT32" s="399"/>
      <c r="WJU32" s="399"/>
      <c r="WJV32" s="399"/>
      <c r="WJW32" s="399"/>
      <c r="WJX32" s="399"/>
      <c r="WJY32" s="399"/>
      <c r="WJZ32" s="399"/>
      <c r="WKA32" s="399"/>
      <c r="WKB32" s="399"/>
      <c r="WKC32" s="399"/>
      <c r="WKD32" s="399"/>
      <c r="WKE32" s="399"/>
      <c r="WKF32" s="399"/>
      <c r="WKG32" s="399"/>
      <c r="WKH32" s="399"/>
      <c r="WKI32" s="399"/>
      <c r="WKJ32" s="399"/>
      <c r="WKK32" s="399"/>
      <c r="WKL32" s="399"/>
      <c r="WKM32" s="399"/>
      <c r="WKN32" s="399"/>
      <c r="WKO32" s="399"/>
      <c r="WKP32" s="399"/>
      <c r="WKQ32" s="399"/>
      <c r="WKR32" s="399"/>
      <c r="WKS32" s="399"/>
      <c r="WKT32" s="399"/>
      <c r="WKU32" s="399"/>
      <c r="WKV32" s="399"/>
      <c r="WKW32" s="399"/>
      <c r="WKX32" s="399"/>
      <c r="WKY32" s="399"/>
      <c r="WKZ32" s="399"/>
      <c r="WLA32" s="399"/>
      <c r="WLB32" s="399"/>
      <c r="WLC32" s="399"/>
      <c r="WLD32" s="399"/>
      <c r="WLE32" s="399"/>
      <c r="WLF32" s="399"/>
      <c r="WLG32" s="399"/>
      <c r="WLH32" s="399"/>
      <c r="WLI32" s="399"/>
      <c r="WLJ32" s="399"/>
      <c r="WLK32" s="399"/>
      <c r="WLL32" s="399"/>
      <c r="WLM32" s="399"/>
      <c r="WLN32" s="399"/>
      <c r="WLO32" s="399"/>
      <c r="WLP32" s="399"/>
      <c r="WLQ32" s="399"/>
      <c r="WLR32" s="399"/>
      <c r="WLS32" s="399"/>
      <c r="WLT32" s="399"/>
      <c r="WLU32" s="399"/>
      <c r="WLV32" s="399"/>
      <c r="WLW32" s="399"/>
      <c r="WLX32" s="399"/>
      <c r="WLY32" s="399"/>
      <c r="WLZ32" s="399"/>
      <c r="WMA32" s="399"/>
      <c r="WMB32" s="399"/>
      <c r="WMC32" s="399"/>
      <c r="WMD32" s="399"/>
      <c r="WME32" s="399"/>
      <c r="WMF32" s="399"/>
      <c r="WMG32" s="399"/>
      <c r="WMH32" s="399"/>
      <c r="WMI32" s="399"/>
      <c r="WMJ32" s="399"/>
      <c r="WMK32" s="399"/>
      <c r="WML32" s="399"/>
      <c r="WMM32" s="399"/>
      <c r="WMN32" s="399"/>
      <c r="WMO32" s="399"/>
      <c r="WMP32" s="399"/>
      <c r="WMQ32" s="399"/>
      <c r="WMR32" s="399"/>
      <c r="WMS32" s="399"/>
      <c r="WMT32" s="399"/>
      <c r="WMU32" s="399"/>
      <c r="WMV32" s="399"/>
      <c r="WMW32" s="399"/>
      <c r="WMX32" s="399"/>
      <c r="WMY32" s="399"/>
      <c r="WMZ32" s="399"/>
      <c r="WNA32" s="399"/>
      <c r="WNB32" s="399"/>
      <c r="WNC32" s="399"/>
      <c r="WND32" s="399"/>
      <c r="WNE32" s="399"/>
      <c r="WNF32" s="399"/>
      <c r="WNG32" s="399"/>
      <c r="WNH32" s="399"/>
      <c r="WNI32" s="399"/>
      <c r="WNJ32" s="399"/>
      <c r="WNK32" s="399"/>
      <c r="WNL32" s="399"/>
      <c r="WNM32" s="399"/>
      <c r="WNN32" s="399"/>
      <c r="WNO32" s="399"/>
      <c r="WNP32" s="399"/>
      <c r="WNQ32" s="399"/>
      <c r="WNR32" s="399"/>
      <c r="WNS32" s="399"/>
      <c r="WNT32" s="399"/>
      <c r="WNU32" s="399"/>
      <c r="WNV32" s="399"/>
      <c r="WNW32" s="399"/>
      <c r="WNX32" s="399"/>
      <c r="WNY32" s="399"/>
      <c r="WNZ32" s="399"/>
      <c r="WOA32" s="399"/>
      <c r="WOB32" s="399"/>
      <c r="WOC32" s="399"/>
      <c r="WOD32" s="399"/>
      <c r="WOE32" s="399"/>
      <c r="WOF32" s="399"/>
      <c r="WOG32" s="399"/>
      <c r="WOH32" s="399"/>
      <c r="WOI32" s="399"/>
      <c r="WOJ32" s="399"/>
      <c r="WOK32" s="399"/>
      <c r="WOL32" s="399"/>
      <c r="WOM32" s="399"/>
      <c r="WON32" s="399"/>
      <c r="WOO32" s="399"/>
      <c r="WOP32" s="399"/>
      <c r="WOQ32" s="399"/>
      <c r="WOR32" s="399"/>
      <c r="WOS32" s="399"/>
      <c r="WOT32" s="399"/>
      <c r="WOU32" s="399"/>
      <c r="WOV32" s="399"/>
      <c r="WOW32" s="399"/>
      <c r="WOX32" s="399"/>
      <c r="WOY32" s="399"/>
      <c r="WOZ32" s="399"/>
      <c r="WPA32" s="399"/>
      <c r="WPB32" s="399"/>
      <c r="WPC32" s="399"/>
      <c r="WPD32" s="399"/>
      <c r="WPE32" s="399"/>
      <c r="WPF32" s="399"/>
      <c r="WPG32" s="399"/>
      <c r="WPH32" s="399"/>
      <c r="WPI32" s="399"/>
      <c r="WPJ32" s="399"/>
      <c r="WPK32" s="399"/>
      <c r="WPL32" s="399"/>
      <c r="WPM32" s="399"/>
      <c r="WPN32" s="399"/>
      <c r="WPO32" s="399"/>
      <c r="WPP32" s="399"/>
      <c r="WPQ32" s="399"/>
      <c r="WPR32" s="399"/>
      <c r="WPS32" s="399"/>
      <c r="WPT32" s="399"/>
      <c r="WPU32" s="399"/>
      <c r="WPV32" s="399"/>
      <c r="WPW32" s="399"/>
      <c r="WPX32" s="399"/>
      <c r="WPY32" s="399"/>
      <c r="WPZ32" s="399"/>
      <c r="WQA32" s="399"/>
      <c r="WQB32" s="399"/>
      <c r="WQC32" s="399"/>
      <c r="WQD32" s="399"/>
      <c r="WQE32" s="399"/>
      <c r="WQF32" s="399"/>
      <c r="WQG32" s="399"/>
      <c r="WQH32" s="399"/>
      <c r="WQI32" s="399"/>
      <c r="WQJ32" s="399"/>
      <c r="WQK32" s="399"/>
      <c r="WQL32" s="399"/>
      <c r="WQM32" s="399"/>
      <c r="WQN32" s="399"/>
      <c r="WQO32" s="399"/>
      <c r="WQP32" s="399"/>
      <c r="WQQ32" s="399"/>
      <c r="WQR32" s="399"/>
      <c r="WQS32" s="399"/>
      <c r="WQT32" s="399"/>
      <c r="WQU32" s="399"/>
      <c r="WQV32" s="399"/>
      <c r="WQW32" s="399"/>
      <c r="WQX32" s="399"/>
      <c r="WQY32" s="399"/>
      <c r="WQZ32" s="399"/>
      <c r="WRA32" s="399"/>
      <c r="WRB32" s="399"/>
      <c r="WRC32" s="399"/>
      <c r="WRD32" s="399"/>
      <c r="WRE32" s="399"/>
      <c r="WRF32" s="399"/>
      <c r="WRG32" s="399"/>
      <c r="WRH32" s="399"/>
      <c r="WRI32" s="399"/>
      <c r="WRJ32" s="399"/>
      <c r="WRK32" s="399"/>
      <c r="WRL32" s="399"/>
      <c r="WRM32" s="399"/>
      <c r="WRN32" s="399"/>
      <c r="WRO32" s="399"/>
      <c r="WRP32" s="399"/>
      <c r="WRQ32" s="399"/>
      <c r="WRR32" s="399"/>
      <c r="WRS32" s="399"/>
      <c r="WRT32" s="399"/>
      <c r="WRU32" s="399"/>
      <c r="WRV32" s="399"/>
      <c r="WRW32" s="399"/>
      <c r="WRX32" s="399"/>
      <c r="WRY32" s="399"/>
      <c r="WRZ32" s="399"/>
      <c r="WSA32" s="399"/>
      <c r="WSB32" s="399"/>
      <c r="WSC32" s="399"/>
      <c r="WSD32" s="399"/>
      <c r="WSE32" s="399"/>
      <c r="WSF32" s="399"/>
      <c r="WSG32" s="399"/>
      <c r="WSH32" s="399"/>
      <c r="WSI32" s="399"/>
      <c r="WSJ32" s="399"/>
      <c r="WSK32" s="399"/>
      <c r="WSL32" s="399"/>
      <c r="WSM32" s="399"/>
      <c r="WSN32" s="399"/>
      <c r="WSO32" s="399"/>
      <c r="WSP32" s="399"/>
      <c r="WSQ32" s="399"/>
      <c r="WSR32" s="399"/>
      <c r="WSS32" s="399"/>
      <c r="WST32" s="399"/>
      <c r="WSU32" s="399"/>
      <c r="WSV32" s="399"/>
      <c r="WSW32" s="399"/>
      <c r="WSX32" s="399"/>
      <c r="WSY32" s="399"/>
      <c r="WSZ32" s="399"/>
      <c r="WTA32" s="399"/>
      <c r="WTB32" s="399"/>
      <c r="WTC32" s="399"/>
      <c r="WTD32" s="399"/>
      <c r="WTE32" s="399"/>
      <c r="WTF32" s="399"/>
      <c r="WTG32" s="399"/>
      <c r="WTH32" s="399"/>
      <c r="WTI32" s="399"/>
      <c r="WTJ32" s="399"/>
      <c r="WTK32" s="399"/>
      <c r="WTL32" s="399"/>
      <c r="WTM32" s="399"/>
      <c r="WTN32" s="399"/>
      <c r="WTO32" s="399"/>
      <c r="WTP32" s="399"/>
      <c r="WTQ32" s="399"/>
      <c r="WTR32" s="399"/>
      <c r="WTS32" s="399"/>
      <c r="WTT32" s="399"/>
      <c r="WTU32" s="399"/>
      <c r="WTV32" s="399"/>
      <c r="WTW32" s="399"/>
      <c r="WTX32" s="399"/>
      <c r="WTY32" s="399"/>
      <c r="WTZ32" s="399"/>
      <c r="WUA32" s="399"/>
      <c r="WUB32" s="399"/>
      <c r="WUC32" s="399"/>
      <c r="WUD32" s="399"/>
      <c r="WUE32" s="399"/>
      <c r="WUF32" s="399"/>
      <c r="WUG32" s="399"/>
      <c r="WUH32" s="399"/>
      <c r="WUI32" s="399"/>
      <c r="WUJ32" s="399"/>
      <c r="WUK32" s="399"/>
      <c r="WUL32" s="399"/>
      <c r="WUM32" s="399"/>
      <c r="WUN32" s="399"/>
      <c r="WUO32" s="399"/>
      <c r="WUP32" s="399"/>
      <c r="WUQ32" s="399"/>
      <c r="WUR32" s="399"/>
      <c r="WUS32" s="399"/>
      <c r="WUT32" s="399"/>
      <c r="WUU32" s="399"/>
      <c r="WUV32" s="399"/>
      <c r="WUW32" s="399"/>
      <c r="WUX32" s="399"/>
      <c r="WUY32" s="399"/>
      <c r="WUZ32" s="399"/>
      <c r="WVA32" s="399"/>
      <c r="WVB32" s="399"/>
      <c r="WVC32" s="399"/>
      <c r="WVD32" s="399"/>
      <c r="WVE32" s="399"/>
      <c r="WVF32" s="399"/>
      <c r="WVG32" s="399"/>
      <c r="WVH32" s="399"/>
      <c r="WVI32" s="399"/>
      <c r="WVJ32" s="399"/>
      <c r="WVK32" s="399"/>
      <c r="WVL32" s="399"/>
      <c r="WVM32" s="399"/>
      <c r="WVN32" s="399"/>
      <c r="WVO32" s="399"/>
      <c r="WVP32" s="399"/>
      <c r="WVQ32" s="399"/>
      <c r="WVR32" s="399"/>
      <c r="WVS32" s="399"/>
      <c r="WVT32" s="399"/>
      <c r="WVU32" s="399"/>
      <c r="WVV32" s="399"/>
      <c r="WVW32" s="399"/>
      <c r="WVX32" s="399"/>
      <c r="WVY32" s="399"/>
      <c r="WVZ32" s="399"/>
      <c r="WWA32" s="399"/>
      <c r="WWB32" s="399"/>
      <c r="WWC32" s="399"/>
      <c r="WWD32" s="399"/>
      <c r="WWE32" s="399"/>
      <c r="WWF32" s="399"/>
      <c r="WWG32" s="399"/>
      <c r="WWH32" s="399"/>
      <c r="WWI32" s="399"/>
      <c r="WWJ32" s="399"/>
      <c r="WWK32" s="399"/>
      <c r="WWL32" s="399"/>
      <c r="WWM32" s="399"/>
      <c r="WWN32" s="399"/>
      <c r="WWO32" s="399"/>
      <c r="WWP32" s="399"/>
      <c r="WWQ32" s="399"/>
      <c r="WWR32" s="399"/>
      <c r="WWS32" s="399"/>
      <c r="WWT32" s="399"/>
      <c r="WWU32" s="399"/>
      <c r="WWV32" s="399"/>
      <c r="WWW32" s="399"/>
      <c r="WWX32" s="399"/>
      <c r="WWY32" s="399"/>
      <c r="WWZ32" s="399"/>
      <c r="WXA32" s="399"/>
      <c r="WXB32" s="399"/>
      <c r="WXC32" s="399"/>
      <c r="WXD32" s="399"/>
      <c r="WXE32" s="399"/>
      <c r="WXF32" s="399"/>
      <c r="WXG32" s="399"/>
      <c r="WXH32" s="399"/>
      <c r="WXI32" s="399"/>
      <c r="WXJ32" s="399"/>
      <c r="WXK32" s="399"/>
      <c r="WXL32" s="399"/>
      <c r="WXM32" s="399"/>
      <c r="WXN32" s="399"/>
      <c r="WXO32" s="399"/>
      <c r="WXP32" s="399"/>
      <c r="WXQ32" s="399"/>
      <c r="WXR32" s="399"/>
      <c r="WXS32" s="399"/>
      <c r="WXT32" s="399"/>
      <c r="WXU32" s="399"/>
      <c r="WXV32" s="399"/>
      <c r="WXW32" s="399"/>
      <c r="WXX32" s="399"/>
      <c r="WXY32" s="399"/>
      <c r="WXZ32" s="399"/>
      <c r="WYA32" s="399"/>
      <c r="WYB32" s="399"/>
      <c r="WYC32" s="399"/>
      <c r="WYD32" s="399"/>
      <c r="WYE32" s="399"/>
      <c r="WYF32" s="399"/>
      <c r="WYG32" s="399"/>
      <c r="WYH32" s="399"/>
      <c r="WYI32" s="399"/>
      <c r="WYJ32" s="399"/>
      <c r="WYK32" s="399"/>
      <c r="WYL32" s="399"/>
      <c r="WYM32" s="399"/>
      <c r="WYN32" s="399"/>
      <c r="WYO32" s="399"/>
      <c r="WYP32" s="399"/>
      <c r="WYQ32" s="399"/>
      <c r="WYR32" s="399"/>
      <c r="WYS32" s="399"/>
      <c r="WYT32" s="399"/>
      <c r="WYU32" s="399"/>
      <c r="WYV32" s="399"/>
      <c r="WYW32" s="399"/>
      <c r="WYX32" s="399"/>
      <c r="WYY32" s="399"/>
      <c r="WYZ32" s="399"/>
      <c r="WZA32" s="399"/>
      <c r="WZB32" s="399"/>
      <c r="WZC32" s="399"/>
      <c r="WZD32" s="399"/>
      <c r="WZE32" s="399"/>
      <c r="WZF32" s="399"/>
      <c r="WZG32" s="399"/>
      <c r="WZH32" s="399"/>
      <c r="WZI32" s="399"/>
      <c r="WZJ32" s="399"/>
      <c r="WZK32" s="399"/>
      <c r="WZL32" s="399"/>
      <c r="WZM32" s="399"/>
      <c r="WZN32" s="399"/>
      <c r="WZO32" s="399"/>
      <c r="WZP32" s="399"/>
      <c r="WZQ32" s="399"/>
      <c r="WZR32" s="399"/>
      <c r="WZS32" s="399"/>
      <c r="WZT32" s="399"/>
      <c r="WZU32" s="399"/>
      <c r="WZV32" s="399"/>
      <c r="WZW32" s="399"/>
      <c r="WZX32" s="399"/>
      <c r="WZY32" s="399"/>
      <c r="WZZ32" s="399"/>
      <c r="XAA32" s="399"/>
      <c r="XAB32" s="399"/>
      <c r="XAC32" s="399"/>
      <c r="XAD32" s="399"/>
      <c r="XAE32" s="399"/>
      <c r="XAF32" s="399"/>
      <c r="XAG32" s="399"/>
      <c r="XAH32" s="399"/>
      <c r="XAI32" s="399"/>
      <c r="XAJ32" s="399"/>
      <c r="XAK32" s="399"/>
      <c r="XAL32" s="399"/>
      <c r="XAM32" s="399"/>
      <c r="XAN32" s="399"/>
      <c r="XAO32" s="399"/>
      <c r="XAP32" s="399"/>
      <c r="XAQ32" s="399"/>
      <c r="XAR32" s="399"/>
      <c r="XAS32" s="399"/>
      <c r="XAT32" s="399"/>
      <c r="XAU32" s="399"/>
      <c r="XAV32" s="399"/>
      <c r="XAW32" s="399"/>
      <c r="XAX32" s="399"/>
      <c r="XAY32" s="399"/>
      <c r="XAZ32" s="399"/>
      <c r="XBA32" s="399"/>
      <c r="XBB32" s="399"/>
      <c r="XBC32" s="399"/>
      <c r="XBD32" s="399"/>
      <c r="XBE32" s="399"/>
      <c r="XBF32" s="399"/>
      <c r="XBG32" s="399"/>
      <c r="XBH32" s="399"/>
      <c r="XBI32" s="399"/>
      <c r="XBJ32" s="399"/>
      <c r="XBK32" s="399"/>
      <c r="XBL32" s="399"/>
      <c r="XBM32" s="399"/>
      <c r="XBN32" s="399"/>
      <c r="XBO32" s="399"/>
      <c r="XBP32" s="399"/>
      <c r="XBQ32" s="399"/>
      <c r="XBR32" s="399"/>
      <c r="XBS32" s="399"/>
      <c r="XBT32" s="399"/>
      <c r="XBU32" s="399"/>
      <c r="XBV32" s="399"/>
      <c r="XBW32" s="399"/>
      <c r="XBX32" s="399"/>
      <c r="XBY32" s="399"/>
      <c r="XBZ32" s="399"/>
      <c r="XCA32" s="399"/>
      <c r="XCB32" s="399"/>
      <c r="XCC32" s="399"/>
      <c r="XCD32" s="399"/>
      <c r="XCE32" s="399"/>
      <c r="XCF32" s="399"/>
      <c r="XCG32" s="399"/>
      <c r="XCH32" s="399"/>
      <c r="XCI32" s="399"/>
      <c r="XCJ32" s="399"/>
      <c r="XCK32" s="399"/>
      <c r="XCL32" s="399"/>
      <c r="XCM32" s="399"/>
      <c r="XCN32" s="399"/>
      <c r="XCO32" s="399"/>
      <c r="XCP32" s="399"/>
      <c r="XCQ32" s="399"/>
      <c r="XCR32" s="399"/>
      <c r="XCS32" s="399"/>
      <c r="XCT32" s="399"/>
      <c r="XCU32" s="399"/>
      <c r="XCV32" s="399"/>
      <c r="XCW32" s="399"/>
      <c r="XCX32" s="399"/>
      <c r="XCY32" s="399"/>
      <c r="XCZ32" s="399"/>
      <c r="XDA32" s="399"/>
      <c r="XDB32" s="399"/>
      <c r="XDC32" s="399"/>
      <c r="XDD32" s="399"/>
      <c r="XDE32" s="399"/>
      <c r="XDF32" s="399"/>
      <c r="XDG32" s="399"/>
      <c r="XDH32" s="399"/>
      <c r="XDI32" s="399"/>
      <c r="XDJ32" s="399"/>
      <c r="XDK32" s="399"/>
      <c r="XDL32" s="399"/>
      <c r="XDM32" s="399"/>
      <c r="XDN32" s="399"/>
      <c r="XDO32" s="399"/>
      <c r="XDP32" s="399"/>
      <c r="XDQ32" s="399"/>
      <c r="XDR32" s="399"/>
      <c r="XDS32" s="399"/>
      <c r="XDT32" s="399"/>
      <c r="XDU32" s="399"/>
      <c r="XDV32" s="399"/>
      <c r="XDW32" s="399"/>
      <c r="XDX32" s="399"/>
      <c r="XDY32" s="399"/>
      <c r="XDZ32" s="399"/>
      <c r="XEA32" s="399"/>
      <c r="XEB32" s="399"/>
      <c r="XEC32" s="399"/>
      <c r="XED32" s="399"/>
      <c r="XEE32" s="399"/>
      <c r="XEF32" s="399"/>
      <c r="XEG32" s="399"/>
      <c r="XEH32" s="399"/>
      <c r="XEI32" s="399"/>
      <c r="XEJ32" s="399"/>
      <c r="XEK32" s="399"/>
      <c r="XEL32" s="399"/>
      <c r="XEM32" s="399"/>
      <c r="XEN32" s="399"/>
      <c r="XEO32" s="399"/>
      <c r="XEP32" s="399"/>
      <c r="XEQ32" s="399"/>
      <c r="XER32" s="399"/>
      <c r="XES32" s="399"/>
      <c r="XET32" s="399"/>
      <c r="XEU32" s="399"/>
      <c r="XEV32" s="399"/>
      <c r="XEW32" s="399"/>
      <c r="XEX32" s="399"/>
      <c r="XEY32" s="399"/>
      <c r="XEZ32" s="399"/>
      <c r="XFA32" s="399"/>
      <c r="XFB32" s="399"/>
      <c r="XFC32" s="399"/>
      <c r="XFD32" s="399"/>
    </row>
    <row r="33" s="250" customFormat="1" ht="96" customHeight="1" spans="1:16">
      <c r="A33" s="259">
        <v>22</v>
      </c>
      <c r="B33" s="260" t="s">
        <v>137</v>
      </c>
      <c r="C33" s="261" t="s">
        <v>138</v>
      </c>
      <c r="D33" s="261" t="s">
        <v>77</v>
      </c>
      <c r="E33" s="262">
        <v>300</v>
      </c>
      <c r="F33" s="327" t="s">
        <v>139</v>
      </c>
      <c r="G33" s="327" t="s">
        <v>21</v>
      </c>
      <c r="H33" s="327" t="s">
        <v>140</v>
      </c>
      <c r="I33" s="327" t="s">
        <v>141</v>
      </c>
      <c r="J33" s="327" t="s">
        <v>30</v>
      </c>
      <c r="K33" s="339" t="s">
        <v>142</v>
      </c>
      <c r="L33" s="339" t="s">
        <v>143</v>
      </c>
      <c r="M33" s="327">
        <v>800</v>
      </c>
      <c r="N33" s="327">
        <v>2000</v>
      </c>
      <c r="O33" s="75"/>
      <c r="P33" s="245"/>
    </row>
    <row r="34" s="5" customFormat="1" ht="129" customHeight="1" spans="1:16">
      <c r="A34" s="259"/>
      <c r="B34" s="325"/>
      <c r="C34" s="261"/>
      <c r="D34" s="261" t="s">
        <v>26</v>
      </c>
      <c r="E34" s="262">
        <v>200</v>
      </c>
      <c r="F34" s="327"/>
      <c r="G34" s="327"/>
      <c r="H34" s="327"/>
      <c r="I34" s="327"/>
      <c r="J34" s="327"/>
      <c r="K34" s="339"/>
      <c r="L34" s="339"/>
      <c r="M34" s="327"/>
      <c r="N34" s="327"/>
      <c r="O34" s="75"/>
      <c r="P34" s="246"/>
    </row>
    <row r="35" s="302" customFormat="1" ht="133" customHeight="1" spans="1:16">
      <c r="A35" s="259">
        <v>23</v>
      </c>
      <c r="B35" s="325" t="s">
        <v>144</v>
      </c>
      <c r="C35" s="261" t="s">
        <v>34</v>
      </c>
      <c r="D35" s="261" t="s">
        <v>26</v>
      </c>
      <c r="E35" s="262">
        <v>300</v>
      </c>
      <c r="F35" s="327" t="s">
        <v>145</v>
      </c>
      <c r="G35" s="327" t="s">
        <v>21</v>
      </c>
      <c r="H35" s="327" t="s">
        <v>146</v>
      </c>
      <c r="I35" s="327" t="s">
        <v>147</v>
      </c>
      <c r="J35" s="327" t="s">
        <v>30</v>
      </c>
      <c r="K35" s="339" t="s">
        <v>148</v>
      </c>
      <c r="L35" s="339" t="s">
        <v>149</v>
      </c>
      <c r="M35" s="327">
        <v>100</v>
      </c>
      <c r="N35" s="327">
        <v>200</v>
      </c>
      <c r="O35" s="339"/>
      <c r="P35" s="390"/>
    </row>
    <row r="36" s="302" customFormat="1" ht="240" customHeight="1" spans="1:16">
      <c r="A36" s="259">
        <v>24</v>
      </c>
      <c r="B36" s="325" t="s">
        <v>150</v>
      </c>
      <c r="C36" s="274" t="s">
        <v>25</v>
      </c>
      <c r="D36" s="261" t="s">
        <v>77</v>
      </c>
      <c r="E36" s="262">
        <v>700</v>
      </c>
      <c r="F36" s="327" t="s">
        <v>151</v>
      </c>
      <c r="G36" s="327" t="s">
        <v>21</v>
      </c>
      <c r="H36" s="327" t="s">
        <v>129</v>
      </c>
      <c r="I36" s="327" t="s">
        <v>147</v>
      </c>
      <c r="J36" s="327" t="s">
        <v>30</v>
      </c>
      <c r="K36" s="339" t="s">
        <v>152</v>
      </c>
      <c r="L36" s="339" t="s">
        <v>153</v>
      </c>
      <c r="M36" s="327">
        <v>350</v>
      </c>
      <c r="N36" s="327">
        <v>1050</v>
      </c>
      <c r="O36" s="327"/>
      <c r="P36" s="390"/>
    </row>
    <row r="37" s="5" customFormat="1" ht="256" customHeight="1" spans="1:16">
      <c r="A37" s="259">
        <v>25</v>
      </c>
      <c r="B37" s="325" t="s">
        <v>154</v>
      </c>
      <c r="C37" s="261" t="s">
        <v>25</v>
      </c>
      <c r="D37" s="261" t="s">
        <v>77</v>
      </c>
      <c r="E37" s="262">
        <v>400</v>
      </c>
      <c r="F37" s="327" t="s">
        <v>155</v>
      </c>
      <c r="G37" s="327" t="s">
        <v>21</v>
      </c>
      <c r="H37" s="327" t="s">
        <v>129</v>
      </c>
      <c r="I37" s="327" t="s">
        <v>147</v>
      </c>
      <c r="J37" s="327" t="s">
        <v>30</v>
      </c>
      <c r="K37" s="339" t="s">
        <v>156</v>
      </c>
      <c r="L37" s="339" t="s">
        <v>157</v>
      </c>
      <c r="M37" s="327">
        <v>200</v>
      </c>
      <c r="N37" s="327">
        <v>600</v>
      </c>
      <c r="O37" s="339"/>
      <c r="P37" s="246"/>
    </row>
    <row r="38" s="5" customFormat="1" ht="213" customHeight="1" spans="1:16">
      <c r="A38" s="259">
        <v>26</v>
      </c>
      <c r="B38" s="325" t="s">
        <v>158</v>
      </c>
      <c r="C38" s="274" t="s">
        <v>25</v>
      </c>
      <c r="D38" s="261" t="s">
        <v>26</v>
      </c>
      <c r="E38" s="262">
        <v>400</v>
      </c>
      <c r="F38" s="327" t="s">
        <v>159</v>
      </c>
      <c r="G38" s="327" t="s">
        <v>21</v>
      </c>
      <c r="H38" s="327" t="s">
        <v>129</v>
      </c>
      <c r="I38" s="326" t="s">
        <v>147</v>
      </c>
      <c r="J38" s="327" t="s">
        <v>30</v>
      </c>
      <c r="K38" s="339" t="s">
        <v>160</v>
      </c>
      <c r="L38" s="339" t="s">
        <v>161</v>
      </c>
      <c r="M38" s="327">
        <v>100</v>
      </c>
      <c r="N38" s="327">
        <v>300</v>
      </c>
      <c r="O38" s="339"/>
      <c r="P38" s="246"/>
    </row>
    <row r="39" s="5" customFormat="1" ht="161" customHeight="1" spans="1:16">
      <c r="A39" s="259">
        <v>27</v>
      </c>
      <c r="B39" s="325" t="s">
        <v>162</v>
      </c>
      <c r="C39" s="261" t="s">
        <v>163</v>
      </c>
      <c r="D39" s="261" t="s">
        <v>26</v>
      </c>
      <c r="E39" s="262">
        <v>200</v>
      </c>
      <c r="F39" s="342" t="s">
        <v>164</v>
      </c>
      <c r="G39" s="342" t="s">
        <v>21</v>
      </c>
      <c r="H39" s="342" t="s">
        <v>140</v>
      </c>
      <c r="I39" s="342" t="s">
        <v>165</v>
      </c>
      <c r="J39" s="342" t="s">
        <v>30</v>
      </c>
      <c r="K39" s="342" t="s">
        <v>166</v>
      </c>
      <c r="L39" s="342" t="s">
        <v>167</v>
      </c>
      <c r="M39" s="326">
        <v>100</v>
      </c>
      <c r="N39" s="326">
        <v>300</v>
      </c>
      <c r="O39" s="342"/>
      <c r="P39" s="246"/>
    </row>
    <row r="40" s="303" customFormat="1" ht="191" customHeight="1" spans="1:16">
      <c r="A40" s="259">
        <v>28</v>
      </c>
      <c r="B40" s="325" t="s">
        <v>168</v>
      </c>
      <c r="C40" s="261" t="s">
        <v>163</v>
      </c>
      <c r="D40" s="261" t="s">
        <v>57</v>
      </c>
      <c r="E40" s="262">
        <v>300</v>
      </c>
      <c r="F40" s="342" t="s">
        <v>169</v>
      </c>
      <c r="G40" s="342" t="s">
        <v>21</v>
      </c>
      <c r="H40" s="342" t="s">
        <v>140</v>
      </c>
      <c r="I40" s="342" t="s">
        <v>170</v>
      </c>
      <c r="J40" s="342" t="s">
        <v>30</v>
      </c>
      <c r="K40" s="342" t="s">
        <v>171</v>
      </c>
      <c r="L40" s="342" t="s">
        <v>172</v>
      </c>
      <c r="M40" s="326">
        <v>200</v>
      </c>
      <c r="N40" s="326">
        <v>700</v>
      </c>
      <c r="O40" s="342"/>
      <c r="P40" s="245"/>
    </row>
    <row r="41" s="5" customFormat="1" ht="123" customHeight="1" spans="1:16">
      <c r="A41" s="259">
        <v>29</v>
      </c>
      <c r="B41" s="325" t="s">
        <v>173</v>
      </c>
      <c r="C41" s="261" t="s">
        <v>163</v>
      </c>
      <c r="D41" s="261" t="s">
        <v>26</v>
      </c>
      <c r="E41" s="262">
        <v>117</v>
      </c>
      <c r="F41" s="328" t="s">
        <v>174</v>
      </c>
      <c r="G41" s="327" t="s">
        <v>21</v>
      </c>
      <c r="H41" s="327" t="s">
        <v>129</v>
      </c>
      <c r="I41" s="327" t="s">
        <v>89</v>
      </c>
      <c r="J41" s="345" t="s">
        <v>30</v>
      </c>
      <c r="K41" s="339" t="s">
        <v>175</v>
      </c>
      <c r="L41" s="339" t="s">
        <v>176</v>
      </c>
      <c r="M41" s="327">
        <v>18000</v>
      </c>
      <c r="N41" s="327">
        <v>130000</v>
      </c>
      <c r="O41" s="339"/>
      <c r="P41" s="246"/>
    </row>
    <row r="42" s="5" customFormat="1" ht="324" spans="1:16">
      <c r="A42" s="259">
        <v>30</v>
      </c>
      <c r="B42" s="325" t="s">
        <v>177</v>
      </c>
      <c r="C42" s="261" t="s">
        <v>178</v>
      </c>
      <c r="D42" s="274" t="s">
        <v>77</v>
      </c>
      <c r="E42" s="262">
        <v>500</v>
      </c>
      <c r="F42" s="343"/>
      <c r="G42" s="327" t="s">
        <v>21</v>
      </c>
      <c r="H42" s="327" t="s">
        <v>179</v>
      </c>
      <c r="I42" s="345" t="s">
        <v>180</v>
      </c>
      <c r="J42" s="345" t="s">
        <v>30</v>
      </c>
      <c r="K42" s="339" t="s">
        <v>181</v>
      </c>
      <c r="L42" s="341" t="s">
        <v>182</v>
      </c>
      <c r="M42" s="391">
        <v>100</v>
      </c>
      <c r="N42" s="391">
        <v>400</v>
      </c>
      <c r="O42" s="343"/>
      <c r="P42" s="246"/>
    </row>
    <row r="43" s="300" customFormat="1" ht="200" customHeight="1" spans="1:16">
      <c r="A43" s="259">
        <v>31</v>
      </c>
      <c r="B43" s="325" t="s">
        <v>183</v>
      </c>
      <c r="C43" s="274" t="s">
        <v>184</v>
      </c>
      <c r="D43" s="274" t="s">
        <v>57</v>
      </c>
      <c r="E43" s="262">
        <v>360</v>
      </c>
      <c r="F43" s="326" t="s">
        <v>185</v>
      </c>
      <c r="G43" s="327" t="s">
        <v>21</v>
      </c>
      <c r="H43" s="326" t="s">
        <v>140</v>
      </c>
      <c r="I43" s="326" t="s">
        <v>186</v>
      </c>
      <c r="J43" s="327" t="s">
        <v>30</v>
      </c>
      <c r="K43" s="341" t="s">
        <v>187</v>
      </c>
      <c r="L43" s="341" t="s">
        <v>188</v>
      </c>
      <c r="M43" s="327">
        <v>2900</v>
      </c>
      <c r="N43" s="327">
        <v>8700</v>
      </c>
      <c r="O43" s="341"/>
      <c r="P43" s="388"/>
    </row>
    <row r="44" s="5" customFormat="1" ht="95" customHeight="1" spans="1:16">
      <c r="A44" s="259">
        <v>32</v>
      </c>
      <c r="B44" s="325" t="s">
        <v>189</v>
      </c>
      <c r="C44" s="274" t="s">
        <v>25</v>
      </c>
      <c r="D44" s="274" t="s">
        <v>26</v>
      </c>
      <c r="E44" s="344">
        <v>1000</v>
      </c>
      <c r="F44" s="345" t="s">
        <v>190</v>
      </c>
      <c r="G44" s="327" t="s">
        <v>21</v>
      </c>
      <c r="H44" s="339" t="s">
        <v>140</v>
      </c>
      <c r="I44" s="339" t="s">
        <v>191</v>
      </c>
      <c r="J44" s="339" t="s">
        <v>30</v>
      </c>
      <c r="K44" s="339" t="s">
        <v>192</v>
      </c>
      <c r="L44" s="339" t="s">
        <v>193</v>
      </c>
      <c r="M44" s="327">
        <v>7000</v>
      </c>
      <c r="N44" s="327">
        <v>25000</v>
      </c>
      <c r="O44" s="339"/>
      <c r="P44" s="246"/>
    </row>
    <row r="45" s="5" customFormat="1" ht="200" customHeight="1" spans="1:16">
      <c r="A45" s="259">
        <v>33</v>
      </c>
      <c r="B45" s="325" t="s">
        <v>194</v>
      </c>
      <c r="C45" s="261" t="s">
        <v>25</v>
      </c>
      <c r="D45" s="274" t="s">
        <v>195</v>
      </c>
      <c r="E45" s="266">
        <v>503</v>
      </c>
      <c r="F45" s="327" t="s">
        <v>196</v>
      </c>
      <c r="G45" s="327" t="s">
        <v>21</v>
      </c>
      <c r="H45" s="327" t="s">
        <v>129</v>
      </c>
      <c r="I45" s="392" t="s">
        <v>197</v>
      </c>
      <c r="J45" s="327" t="s">
        <v>30</v>
      </c>
      <c r="K45" s="339" t="s">
        <v>198</v>
      </c>
      <c r="L45" s="339" t="s">
        <v>199</v>
      </c>
      <c r="M45" s="327">
        <v>1500</v>
      </c>
      <c r="N45" s="327">
        <v>4000</v>
      </c>
      <c r="O45" s="339"/>
      <c r="P45" s="246"/>
    </row>
    <row r="46" s="300" customFormat="1" ht="274" customHeight="1" spans="1:16">
      <c r="A46" s="259">
        <v>34</v>
      </c>
      <c r="B46" s="325" t="s">
        <v>200</v>
      </c>
      <c r="C46" s="274" t="s">
        <v>25</v>
      </c>
      <c r="D46" s="261" t="s">
        <v>26</v>
      </c>
      <c r="E46" s="262">
        <v>200</v>
      </c>
      <c r="F46" s="327" t="s">
        <v>201</v>
      </c>
      <c r="G46" s="327" t="s">
        <v>21</v>
      </c>
      <c r="H46" s="327" t="s">
        <v>202</v>
      </c>
      <c r="I46" s="327" t="s">
        <v>203</v>
      </c>
      <c r="J46" s="327" t="s">
        <v>30</v>
      </c>
      <c r="K46" s="339" t="s">
        <v>204</v>
      </c>
      <c r="L46" s="339" t="s">
        <v>205</v>
      </c>
      <c r="M46" s="327">
        <v>135</v>
      </c>
      <c r="N46" s="327">
        <f>135*3+100</f>
        <v>505</v>
      </c>
      <c r="O46" s="339"/>
      <c r="P46" s="388"/>
    </row>
    <row r="47" s="304" customFormat="1" ht="134" customHeight="1" spans="1:16">
      <c r="A47" s="259">
        <v>35</v>
      </c>
      <c r="B47" s="284" t="s">
        <v>206</v>
      </c>
      <c r="C47" s="261" t="s">
        <v>207</v>
      </c>
      <c r="D47" s="261" t="s">
        <v>208</v>
      </c>
      <c r="E47" s="266">
        <v>1500</v>
      </c>
      <c r="F47" s="339"/>
      <c r="G47" s="327" t="s">
        <v>21</v>
      </c>
      <c r="H47" s="339" t="s">
        <v>129</v>
      </c>
      <c r="I47" s="339" t="s">
        <v>209</v>
      </c>
      <c r="J47" s="339" t="s">
        <v>30</v>
      </c>
      <c r="K47" s="339" t="s">
        <v>210</v>
      </c>
      <c r="L47" s="339" t="s">
        <v>211</v>
      </c>
      <c r="M47" s="327">
        <v>8000</v>
      </c>
      <c r="N47" s="327">
        <v>20000</v>
      </c>
      <c r="O47" s="339"/>
      <c r="P47" s="393"/>
    </row>
    <row r="48" s="304" customFormat="1" ht="143" customHeight="1" spans="1:16">
      <c r="A48" s="259">
        <v>36</v>
      </c>
      <c r="B48" s="325" t="s">
        <v>212</v>
      </c>
      <c r="C48" s="261" t="s">
        <v>46</v>
      </c>
      <c r="D48" s="261" t="s">
        <v>77</v>
      </c>
      <c r="E48" s="266">
        <v>100</v>
      </c>
      <c r="F48" s="339"/>
      <c r="G48" s="327" t="s">
        <v>21</v>
      </c>
      <c r="H48" s="339" t="s">
        <v>213</v>
      </c>
      <c r="I48" s="339" t="s">
        <v>203</v>
      </c>
      <c r="J48" s="339" t="s">
        <v>30</v>
      </c>
      <c r="K48" s="339" t="s">
        <v>214</v>
      </c>
      <c r="L48" s="339" t="s">
        <v>215</v>
      </c>
      <c r="M48" s="327">
        <v>10</v>
      </c>
      <c r="N48" s="327">
        <v>40</v>
      </c>
      <c r="O48" s="339"/>
      <c r="P48" s="393"/>
    </row>
    <row r="49" s="304" customFormat="1" ht="134" customHeight="1" spans="1:16">
      <c r="A49" s="259">
        <v>37</v>
      </c>
      <c r="B49" s="325" t="s">
        <v>216</v>
      </c>
      <c r="C49" s="261" t="s">
        <v>217</v>
      </c>
      <c r="D49" s="261" t="s">
        <v>77</v>
      </c>
      <c r="E49" s="266">
        <v>70</v>
      </c>
      <c r="F49" s="341"/>
      <c r="G49" s="327" t="s">
        <v>21</v>
      </c>
      <c r="H49" s="327" t="s">
        <v>218</v>
      </c>
      <c r="I49" s="327" t="s">
        <v>203</v>
      </c>
      <c r="J49" s="339" t="s">
        <v>30</v>
      </c>
      <c r="K49" s="339" t="s">
        <v>219</v>
      </c>
      <c r="L49" s="339" t="s">
        <v>220</v>
      </c>
      <c r="M49" s="327">
        <v>10</v>
      </c>
      <c r="N49" s="327">
        <v>30</v>
      </c>
      <c r="O49" s="327"/>
      <c r="P49" s="393"/>
    </row>
    <row r="50" s="305" customFormat="1" ht="83" customHeight="1" spans="1:16">
      <c r="A50" s="346">
        <v>38</v>
      </c>
      <c r="B50" s="347" t="s">
        <v>221</v>
      </c>
      <c r="C50" s="347"/>
      <c r="D50" s="348" t="s">
        <v>208</v>
      </c>
      <c r="E50" s="332">
        <v>1000</v>
      </c>
      <c r="F50" s="349"/>
      <c r="G50" s="349" t="s">
        <v>21</v>
      </c>
      <c r="H50" s="349" t="s">
        <v>222</v>
      </c>
      <c r="I50" s="349" t="s">
        <v>223</v>
      </c>
      <c r="J50" s="349" t="s">
        <v>30</v>
      </c>
      <c r="K50" s="349" t="s">
        <v>224</v>
      </c>
      <c r="L50" s="349" t="s">
        <v>225</v>
      </c>
      <c r="M50" s="349">
        <v>2650</v>
      </c>
      <c r="N50" s="349">
        <v>10600</v>
      </c>
      <c r="O50" s="349"/>
      <c r="P50" s="394"/>
    </row>
    <row r="51" s="306" customFormat="1" ht="83" customHeight="1" spans="1:16">
      <c r="A51" s="350"/>
      <c r="B51" s="351"/>
      <c r="C51" s="347" t="s">
        <v>217</v>
      </c>
      <c r="D51" s="352" t="s">
        <v>26</v>
      </c>
      <c r="E51" s="332">
        <v>1121</v>
      </c>
      <c r="F51" s="353"/>
      <c r="G51" s="353"/>
      <c r="H51" s="353"/>
      <c r="I51" s="353"/>
      <c r="J51" s="353"/>
      <c r="K51" s="353"/>
      <c r="L51" s="353"/>
      <c r="M51" s="353"/>
      <c r="N51" s="353"/>
      <c r="O51" s="353"/>
      <c r="P51" s="395"/>
    </row>
    <row r="52" s="306" customFormat="1" ht="83" customHeight="1" spans="1:16">
      <c r="A52" s="354"/>
      <c r="B52" s="355"/>
      <c r="C52" s="355"/>
      <c r="D52" s="352" t="s">
        <v>57</v>
      </c>
      <c r="E52" s="356">
        <v>879</v>
      </c>
      <c r="F52" s="353"/>
      <c r="G52" s="357"/>
      <c r="H52" s="357"/>
      <c r="I52" s="357"/>
      <c r="J52" s="357"/>
      <c r="K52" s="357"/>
      <c r="L52" s="357"/>
      <c r="M52" s="357"/>
      <c r="N52" s="357"/>
      <c r="O52" s="357"/>
      <c r="P52" s="395"/>
    </row>
    <row r="53" s="307" customFormat="1" ht="102" customHeight="1" spans="1:16">
      <c r="A53" s="259">
        <v>39</v>
      </c>
      <c r="B53" s="325" t="s">
        <v>226</v>
      </c>
      <c r="C53" s="261" t="s">
        <v>178</v>
      </c>
      <c r="D53" s="274" t="s">
        <v>77</v>
      </c>
      <c r="E53" s="266">
        <v>200</v>
      </c>
      <c r="F53" s="358"/>
      <c r="G53" s="274" t="s">
        <v>21</v>
      </c>
      <c r="H53" s="274" t="s">
        <v>227</v>
      </c>
      <c r="I53" s="274" t="s">
        <v>228</v>
      </c>
      <c r="J53" s="274" t="s">
        <v>30</v>
      </c>
      <c r="K53" s="396" t="s">
        <v>229</v>
      </c>
      <c r="L53" s="396" t="s">
        <v>230</v>
      </c>
      <c r="M53" s="274">
        <v>210</v>
      </c>
      <c r="N53" s="274">
        <v>1050</v>
      </c>
      <c r="O53" s="274"/>
      <c r="P53" s="397"/>
    </row>
    <row r="54" s="308" customFormat="1" ht="36" customHeight="1" spans="1:16">
      <c r="A54" s="75" t="s">
        <v>231</v>
      </c>
      <c r="B54" s="149" t="s">
        <v>232</v>
      </c>
      <c r="C54" s="75"/>
      <c r="D54" s="75"/>
      <c r="E54" s="266">
        <f>SUM(E55:E62)</f>
        <v>1783</v>
      </c>
      <c r="F54" s="359"/>
      <c r="G54" s="274"/>
      <c r="H54" s="274"/>
      <c r="I54" s="274"/>
      <c r="J54" s="274"/>
      <c r="K54" s="396"/>
      <c r="L54" s="396"/>
      <c r="M54" s="274"/>
      <c r="N54" s="274"/>
      <c r="O54" s="274"/>
      <c r="P54" s="398"/>
    </row>
    <row r="55" s="304" customFormat="1" ht="50" customHeight="1" spans="1:16">
      <c r="A55" s="259">
        <v>40</v>
      </c>
      <c r="B55" s="325" t="s">
        <v>233</v>
      </c>
      <c r="C55" s="261" t="s">
        <v>178</v>
      </c>
      <c r="D55" s="261" t="s">
        <v>26</v>
      </c>
      <c r="E55" s="266">
        <v>310</v>
      </c>
      <c r="F55" s="360"/>
      <c r="G55" s="261" t="s">
        <v>232</v>
      </c>
      <c r="H55" s="261" t="s">
        <v>234</v>
      </c>
      <c r="I55" s="260" t="s">
        <v>235</v>
      </c>
      <c r="J55" s="261" t="s">
        <v>236</v>
      </c>
      <c r="K55" s="284" t="s">
        <v>237</v>
      </c>
      <c r="L55" s="284" t="s">
        <v>238</v>
      </c>
      <c r="M55" s="260">
        <v>687</v>
      </c>
      <c r="N55" s="260">
        <v>1908</v>
      </c>
      <c r="O55" s="260"/>
      <c r="P55" s="393"/>
    </row>
    <row r="56" s="304" customFormat="1" ht="63" customHeight="1" spans="1:16">
      <c r="A56" s="259"/>
      <c r="B56" s="325"/>
      <c r="C56" s="261"/>
      <c r="D56" s="261" t="s">
        <v>77</v>
      </c>
      <c r="E56" s="266">
        <v>200</v>
      </c>
      <c r="F56" s="361"/>
      <c r="G56" s="260"/>
      <c r="H56" s="260"/>
      <c r="I56" s="260"/>
      <c r="J56" s="261"/>
      <c r="K56" s="284"/>
      <c r="L56" s="284"/>
      <c r="M56" s="260"/>
      <c r="N56" s="260"/>
      <c r="O56" s="260"/>
      <c r="P56" s="393"/>
    </row>
    <row r="57" s="304" customFormat="1" ht="52" customHeight="1" spans="1:16">
      <c r="A57" s="259">
        <v>41</v>
      </c>
      <c r="B57" s="325" t="s">
        <v>239</v>
      </c>
      <c r="C57" s="261" t="s">
        <v>178</v>
      </c>
      <c r="D57" s="261" t="s">
        <v>26</v>
      </c>
      <c r="E57" s="266">
        <v>350</v>
      </c>
      <c r="F57" s="260"/>
      <c r="G57" s="261" t="s">
        <v>232</v>
      </c>
      <c r="H57" s="261" t="s">
        <v>240</v>
      </c>
      <c r="I57" s="260" t="s">
        <v>241</v>
      </c>
      <c r="J57" s="261" t="s">
        <v>236</v>
      </c>
      <c r="K57" s="284" t="s">
        <v>242</v>
      </c>
      <c r="L57" s="284" t="s">
        <v>243</v>
      </c>
      <c r="M57" s="260">
        <v>347</v>
      </c>
      <c r="N57" s="260">
        <v>1624</v>
      </c>
      <c r="O57" s="260"/>
      <c r="P57" s="393"/>
    </row>
    <row r="58" s="304" customFormat="1" ht="75" customHeight="1" spans="1:16">
      <c r="A58" s="259"/>
      <c r="B58" s="325"/>
      <c r="C58" s="261"/>
      <c r="D58" s="261" t="s">
        <v>77</v>
      </c>
      <c r="E58" s="266">
        <v>100</v>
      </c>
      <c r="F58" s="260"/>
      <c r="G58" s="260"/>
      <c r="H58" s="260"/>
      <c r="I58" s="260"/>
      <c r="J58" s="261"/>
      <c r="K58" s="284"/>
      <c r="L58" s="284"/>
      <c r="M58" s="260"/>
      <c r="N58" s="260"/>
      <c r="O58" s="260"/>
      <c r="P58" s="393"/>
    </row>
    <row r="59" s="304" customFormat="1" ht="47" customHeight="1" spans="1:16">
      <c r="A59" s="259">
        <v>42</v>
      </c>
      <c r="B59" s="325" t="s">
        <v>244</v>
      </c>
      <c r="C59" s="261" t="s">
        <v>178</v>
      </c>
      <c r="D59" s="261" t="s">
        <v>26</v>
      </c>
      <c r="E59" s="266">
        <v>200</v>
      </c>
      <c r="F59" s="360"/>
      <c r="G59" s="261" t="s">
        <v>232</v>
      </c>
      <c r="H59" s="261" t="s">
        <v>245</v>
      </c>
      <c r="I59" s="260" t="s">
        <v>241</v>
      </c>
      <c r="J59" s="261" t="s">
        <v>236</v>
      </c>
      <c r="K59" s="284" t="s">
        <v>246</v>
      </c>
      <c r="L59" s="284" t="s">
        <v>247</v>
      </c>
      <c r="M59" s="364">
        <v>391</v>
      </c>
      <c r="N59" s="364">
        <v>1115</v>
      </c>
      <c r="O59" s="260"/>
      <c r="P59" s="393"/>
    </row>
    <row r="60" s="304" customFormat="1" ht="52" customHeight="1" spans="1:16">
      <c r="A60" s="259"/>
      <c r="B60" s="325"/>
      <c r="C60" s="261"/>
      <c r="D60" s="261" t="s">
        <v>77</v>
      </c>
      <c r="E60" s="266">
        <v>50</v>
      </c>
      <c r="F60" s="361"/>
      <c r="G60" s="260"/>
      <c r="H60" s="260"/>
      <c r="I60" s="260"/>
      <c r="J60" s="261"/>
      <c r="K60" s="325"/>
      <c r="L60" s="325"/>
      <c r="M60" s="364"/>
      <c r="N60" s="364"/>
      <c r="O60" s="260"/>
      <c r="P60" s="393"/>
    </row>
    <row r="61" s="250" customFormat="1" ht="61" customHeight="1" spans="1:16">
      <c r="A61" s="260">
        <v>43</v>
      </c>
      <c r="B61" s="362" t="s">
        <v>248</v>
      </c>
      <c r="C61" s="363" t="s">
        <v>207</v>
      </c>
      <c r="D61" s="274" t="s">
        <v>26</v>
      </c>
      <c r="E61" s="364">
        <v>400</v>
      </c>
      <c r="F61" s="259"/>
      <c r="G61" s="261" t="s">
        <v>232</v>
      </c>
      <c r="H61" s="274" t="s">
        <v>249</v>
      </c>
      <c r="I61" s="364" t="s">
        <v>250</v>
      </c>
      <c r="J61" s="261" t="s">
        <v>236</v>
      </c>
      <c r="K61" s="286" t="s">
        <v>251</v>
      </c>
      <c r="L61" s="286" t="s">
        <v>252</v>
      </c>
      <c r="M61" s="382">
        <v>1017</v>
      </c>
      <c r="N61" s="382">
        <v>3735</v>
      </c>
      <c r="O61" s="259"/>
      <c r="P61" s="245"/>
    </row>
    <row r="62" s="250" customFormat="1" ht="75" customHeight="1" spans="1:16">
      <c r="A62" s="260"/>
      <c r="B62" s="362"/>
      <c r="C62" s="365"/>
      <c r="D62" s="274" t="s">
        <v>77</v>
      </c>
      <c r="E62" s="364">
        <v>173</v>
      </c>
      <c r="F62" s="259"/>
      <c r="G62" s="261"/>
      <c r="H62" s="292"/>
      <c r="I62" s="364"/>
      <c r="J62" s="261"/>
      <c r="K62" s="286"/>
      <c r="L62" s="286"/>
      <c r="M62" s="382"/>
      <c r="N62" s="382"/>
      <c r="O62" s="259"/>
      <c r="P62" s="245"/>
    </row>
    <row r="63" s="250" customFormat="1" ht="41" customHeight="1" spans="1:16">
      <c r="A63" s="75" t="s">
        <v>253</v>
      </c>
      <c r="B63" s="149" t="s">
        <v>254</v>
      </c>
      <c r="C63" s="75"/>
      <c r="D63" s="75"/>
      <c r="E63" s="260">
        <f>SUM(E64)</f>
        <v>75</v>
      </c>
      <c r="F63" s="260"/>
      <c r="G63" s="260"/>
      <c r="H63" s="260"/>
      <c r="I63" s="292"/>
      <c r="J63" s="260"/>
      <c r="K63" s="325"/>
      <c r="L63" s="325"/>
      <c r="M63" s="260"/>
      <c r="N63" s="260"/>
      <c r="O63" s="260"/>
      <c r="P63" s="245"/>
    </row>
    <row r="64" s="250" customFormat="1" ht="139" customHeight="1" spans="1:16">
      <c r="A64" s="259">
        <v>44</v>
      </c>
      <c r="B64" s="325" t="s">
        <v>255</v>
      </c>
      <c r="C64" s="261" t="s">
        <v>256</v>
      </c>
      <c r="D64" s="274" t="s">
        <v>26</v>
      </c>
      <c r="E64" s="266">
        <v>75</v>
      </c>
      <c r="F64" s="284" t="s">
        <v>257</v>
      </c>
      <c r="G64" s="261" t="s">
        <v>254</v>
      </c>
      <c r="H64" s="261" t="s">
        <v>258</v>
      </c>
      <c r="I64" s="292" t="s">
        <v>259</v>
      </c>
      <c r="J64" s="261" t="s">
        <v>260</v>
      </c>
      <c r="K64" s="284" t="s">
        <v>261</v>
      </c>
      <c r="L64" s="284" t="s">
        <v>262</v>
      </c>
      <c r="M64" s="259">
        <v>1860</v>
      </c>
      <c r="N64" s="259">
        <v>6968</v>
      </c>
      <c r="O64" s="259"/>
      <c r="P64" s="245"/>
    </row>
    <row r="65" s="250" customFormat="1" ht="51" customHeight="1" spans="1:16">
      <c r="A65" s="75" t="s">
        <v>263</v>
      </c>
      <c r="B65" s="149" t="s">
        <v>264</v>
      </c>
      <c r="C65" s="75"/>
      <c r="D65" s="75"/>
      <c r="E65" s="260">
        <f>SUM(E66,E79,E84,E86)</f>
        <v>14594</v>
      </c>
      <c r="F65" s="260"/>
      <c r="G65" s="260"/>
      <c r="H65" s="260"/>
      <c r="I65" s="292"/>
      <c r="J65" s="260"/>
      <c r="K65" s="325"/>
      <c r="L65" s="325"/>
      <c r="M65" s="260"/>
      <c r="N65" s="260"/>
      <c r="O65" s="260"/>
      <c r="P65" s="245"/>
    </row>
    <row r="66" s="309" customFormat="1" ht="45" customHeight="1" spans="1:16">
      <c r="A66" s="400" t="s">
        <v>22</v>
      </c>
      <c r="B66" s="319" t="s">
        <v>265</v>
      </c>
      <c r="C66" s="401"/>
      <c r="D66" s="401"/>
      <c r="E66" s="402">
        <f>SUM(E67:E78)</f>
        <v>6345</v>
      </c>
      <c r="F66" s="259"/>
      <c r="G66" s="259"/>
      <c r="H66" s="260"/>
      <c r="I66" s="292"/>
      <c r="J66" s="259"/>
      <c r="K66" s="325"/>
      <c r="L66" s="325"/>
      <c r="M66" s="259"/>
      <c r="N66" s="259"/>
      <c r="O66" s="259"/>
      <c r="P66" s="453"/>
    </row>
    <row r="67" s="250" customFormat="1" ht="126" customHeight="1" spans="1:16">
      <c r="A67" s="260">
        <v>45</v>
      </c>
      <c r="B67" s="403" t="s">
        <v>266</v>
      </c>
      <c r="C67" s="363" t="s">
        <v>207</v>
      </c>
      <c r="D67" s="274" t="s">
        <v>26</v>
      </c>
      <c r="E67" s="275">
        <v>429</v>
      </c>
      <c r="F67" s="259"/>
      <c r="G67" s="261" t="s">
        <v>264</v>
      </c>
      <c r="H67" s="261" t="s">
        <v>267</v>
      </c>
      <c r="I67" s="292" t="s">
        <v>268</v>
      </c>
      <c r="J67" s="261" t="s">
        <v>269</v>
      </c>
      <c r="K67" s="454" t="s">
        <v>270</v>
      </c>
      <c r="L67" s="455" t="s">
        <v>271</v>
      </c>
      <c r="M67" s="259">
        <v>1586</v>
      </c>
      <c r="N67" s="259">
        <v>6003</v>
      </c>
      <c r="O67" s="259"/>
      <c r="P67" s="245"/>
    </row>
    <row r="68" s="250" customFormat="1" ht="108" customHeight="1" spans="1:16">
      <c r="A68" s="260">
        <v>46</v>
      </c>
      <c r="B68" s="404" t="s">
        <v>272</v>
      </c>
      <c r="C68" s="363" t="s">
        <v>207</v>
      </c>
      <c r="D68" s="274" t="s">
        <v>273</v>
      </c>
      <c r="E68" s="275">
        <v>401</v>
      </c>
      <c r="F68" s="259"/>
      <c r="G68" s="261" t="s">
        <v>264</v>
      </c>
      <c r="H68" s="261" t="s">
        <v>274</v>
      </c>
      <c r="I68" s="292" t="s">
        <v>259</v>
      </c>
      <c r="J68" s="261" t="s">
        <v>269</v>
      </c>
      <c r="K68" s="455" t="s">
        <v>275</v>
      </c>
      <c r="L68" s="455" t="s">
        <v>276</v>
      </c>
      <c r="M68" s="259">
        <v>138</v>
      </c>
      <c r="N68" s="259">
        <v>552</v>
      </c>
      <c r="O68" s="259"/>
      <c r="P68" s="245"/>
    </row>
    <row r="69" s="299" customFormat="1" ht="118" customHeight="1" spans="1:16">
      <c r="A69" s="330">
        <v>47</v>
      </c>
      <c r="B69" s="405" t="s">
        <v>277</v>
      </c>
      <c r="C69" s="406" t="s">
        <v>207</v>
      </c>
      <c r="D69" s="407" t="s">
        <v>208</v>
      </c>
      <c r="E69" s="408">
        <v>800</v>
      </c>
      <c r="F69" s="329"/>
      <c r="G69" s="331" t="s">
        <v>264</v>
      </c>
      <c r="H69" s="331" t="s">
        <v>102</v>
      </c>
      <c r="I69" s="432" t="s">
        <v>259</v>
      </c>
      <c r="J69" s="331" t="s">
        <v>269</v>
      </c>
      <c r="K69" s="456" t="s">
        <v>278</v>
      </c>
      <c r="L69" s="456" t="s">
        <v>279</v>
      </c>
      <c r="M69" s="329">
        <v>360</v>
      </c>
      <c r="N69" s="329">
        <v>1500</v>
      </c>
      <c r="O69" s="329"/>
      <c r="P69" s="380"/>
    </row>
    <row r="70" s="250" customFormat="1" ht="114" customHeight="1" spans="1:16">
      <c r="A70" s="260">
        <v>48</v>
      </c>
      <c r="B70" s="403" t="s">
        <v>280</v>
      </c>
      <c r="C70" s="363" t="s">
        <v>207</v>
      </c>
      <c r="D70" s="274" t="s">
        <v>26</v>
      </c>
      <c r="E70" s="275">
        <v>250</v>
      </c>
      <c r="F70" s="259"/>
      <c r="G70" s="261" t="s">
        <v>264</v>
      </c>
      <c r="H70" s="292" t="s">
        <v>281</v>
      </c>
      <c r="I70" s="292" t="s">
        <v>282</v>
      </c>
      <c r="J70" s="261" t="s">
        <v>269</v>
      </c>
      <c r="K70" s="284" t="s">
        <v>283</v>
      </c>
      <c r="L70" s="284" t="s">
        <v>284</v>
      </c>
      <c r="M70" s="259">
        <v>3600</v>
      </c>
      <c r="N70" s="259">
        <v>13400</v>
      </c>
      <c r="O70" s="259"/>
      <c r="P70" s="245"/>
    </row>
    <row r="71" s="250" customFormat="1" ht="109" customHeight="1" spans="1:16">
      <c r="A71" s="260">
        <v>49</v>
      </c>
      <c r="B71" s="362" t="s">
        <v>285</v>
      </c>
      <c r="C71" s="363" t="s">
        <v>207</v>
      </c>
      <c r="D71" s="274" t="s">
        <v>273</v>
      </c>
      <c r="E71" s="364">
        <v>1700</v>
      </c>
      <c r="F71" s="259"/>
      <c r="G71" s="261" t="s">
        <v>264</v>
      </c>
      <c r="H71" s="261" t="s">
        <v>286</v>
      </c>
      <c r="I71" s="292" t="s">
        <v>287</v>
      </c>
      <c r="J71" s="261" t="s">
        <v>269</v>
      </c>
      <c r="K71" s="284" t="s">
        <v>288</v>
      </c>
      <c r="L71" s="284" t="s">
        <v>289</v>
      </c>
      <c r="M71" s="259">
        <v>7100</v>
      </c>
      <c r="N71" s="259">
        <v>22000</v>
      </c>
      <c r="O71" s="259"/>
      <c r="P71" s="245"/>
    </row>
    <row r="72" s="250" customFormat="1" ht="118" customHeight="1" spans="1:16">
      <c r="A72" s="260">
        <v>50</v>
      </c>
      <c r="B72" s="362" t="s">
        <v>290</v>
      </c>
      <c r="C72" s="363" t="s">
        <v>207</v>
      </c>
      <c r="D72" s="274" t="s">
        <v>26</v>
      </c>
      <c r="E72" s="364">
        <v>87</v>
      </c>
      <c r="F72" s="259"/>
      <c r="G72" s="261" t="s">
        <v>264</v>
      </c>
      <c r="H72" s="274" t="s">
        <v>291</v>
      </c>
      <c r="I72" s="292" t="s">
        <v>292</v>
      </c>
      <c r="J72" s="261" t="s">
        <v>269</v>
      </c>
      <c r="K72" s="284" t="s">
        <v>293</v>
      </c>
      <c r="L72" s="284" t="s">
        <v>294</v>
      </c>
      <c r="M72" s="292">
        <v>2500</v>
      </c>
      <c r="N72" s="292">
        <v>7500</v>
      </c>
      <c r="O72" s="261"/>
      <c r="P72" s="245"/>
    </row>
    <row r="73" s="250" customFormat="1" ht="104" customHeight="1" spans="1:16">
      <c r="A73" s="260">
        <v>51</v>
      </c>
      <c r="B73" s="362" t="s">
        <v>295</v>
      </c>
      <c r="C73" s="363" t="s">
        <v>207</v>
      </c>
      <c r="D73" s="274" t="s">
        <v>273</v>
      </c>
      <c r="E73" s="364">
        <v>200</v>
      </c>
      <c r="F73" s="259"/>
      <c r="G73" s="261" t="s">
        <v>264</v>
      </c>
      <c r="H73" s="274" t="s">
        <v>286</v>
      </c>
      <c r="I73" s="292" t="s">
        <v>287</v>
      </c>
      <c r="J73" s="261" t="s">
        <v>269</v>
      </c>
      <c r="K73" s="284" t="s">
        <v>296</v>
      </c>
      <c r="L73" s="284" t="s">
        <v>297</v>
      </c>
      <c r="M73" s="292">
        <v>1500</v>
      </c>
      <c r="N73" s="292">
        <v>4500</v>
      </c>
      <c r="O73" s="259"/>
      <c r="P73" s="245"/>
    </row>
    <row r="74" s="250" customFormat="1" ht="68" customHeight="1" spans="1:16">
      <c r="A74" s="360">
        <v>52</v>
      </c>
      <c r="B74" s="362" t="s">
        <v>298</v>
      </c>
      <c r="C74" s="363" t="s">
        <v>207</v>
      </c>
      <c r="D74" s="274" t="s">
        <v>26</v>
      </c>
      <c r="E74" s="364">
        <v>350</v>
      </c>
      <c r="F74" s="259"/>
      <c r="G74" s="261" t="s">
        <v>264</v>
      </c>
      <c r="H74" s="261" t="s">
        <v>299</v>
      </c>
      <c r="I74" s="260" t="s">
        <v>300</v>
      </c>
      <c r="J74" s="261" t="s">
        <v>269</v>
      </c>
      <c r="K74" s="284" t="s">
        <v>301</v>
      </c>
      <c r="L74" s="284" t="s">
        <v>302</v>
      </c>
      <c r="M74" s="260">
        <v>4500</v>
      </c>
      <c r="N74" s="259">
        <v>12500</v>
      </c>
      <c r="O74" s="259"/>
      <c r="P74" s="245"/>
    </row>
    <row r="75" s="250" customFormat="1" ht="76" customHeight="1" spans="1:16">
      <c r="A75" s="361"/>
      <c r="B75" s="362"/>
      <c r="C75" s="365"/>
      <c r="D75" s="274" t="s">
        <v>77</v>
      </c>
      <c r="E75" s="364">
        <v>200</v>
      </c>
      <c r="F75" s="259"/>
      <c r="G75" s="260"/>
      <c r="H75" s="260"/>
      <c r="I75" s="260"/>
      <c r="J75" s="260"/>
      <c r="K75" s="325"/>
      <c r="L75" s="325"/>
      <c r="M75" s="260"/>
      <c r="N75" s="259"/>
      <c r="O75" s="259"/>
      <c r="P75" s="245"/>
    </row>
    <row r="76" s="250" customFormat="1" ht="105" customHeight="1" spans="1:16">
      <c r="A76" s="260">
        <v>53</v>
      </c>
      <c r="B76" s="409" t="s">
        <v>303</v>
      </c>
      <c r="C76" s="363" t="s">
        <v>207</v>
      </c>
      <c r="D76" s="274" t="s">
        <v>26</v>
      </c>
      <c r="E76" s="410">
        <v>500</v>
      </c>
      <c r="F76" s="265"/>
      <c r="G76" s="261" t="s">
        <v>264</v>
      </c>
      <c r="H76" s="264" t="s">
        <v>286</v>
      </c>
      <c r="I76" s="292" t="s">
        <v>304</v>
      </c>
      <c r="J76" s="261" t="s">
        <v>269</v>
      </c>
      <c r="K76" s="284" t="s">
        <v>305</v>
      </c>
      <c r="L76" s="284" t="s">
        <v>306</v>
      </c>
      <c r="M76" s="265">
        <v>2200</v>
      </c>
      <c r="N76" s="265">
        <v>6500</v>
      </c>
      <c r="O76" s="261"/>
      <c r="P76" s="245"/>
    </row>
    <row r="77" s="250" customFormat="1" ht="118" customHeight="1" spans="1:16">
      <c r="A77" s="260">
        <v>54</v>
      </c>
      <c r="B77" s="404" t="s">
        <v>307</v>
      </c>
      <c r="C77" s="363" t="s">
        <v>207</v>
      </c>
      <c r="D77" s="274" t="s">
        <v>273</v>
      </c>
      <c r="E77" s="275">
        <v>655</v>
      </c>
      <c r="F77" s="259"/>
      <c r="G77" s="261" t="s">
        <v>264</v>
      </c>
      <c r="H77" s="261" t="s">
        <v>308</v>
      </c>
      <c r="I77" s="292" t="s">
        <v>309</v>
      </c>
      <c r="J77" s="261" t="s">
        <v>269</v>
      </c>
      <c r="K77" s="455" t="s">
        <v>310</v>
      </c>
      <c r="L77" s="455" t="s">
        <v>311</v>
      </c>
      <c r="M77" s="457">
        <v>770</v>
      </c>
      <c r="N77" s="457">
        <v>3100</v>
      </c>
      <c r="O77" s="259"/>
      <c r="P77" s="245"/>
    </row>
    <row r="78" s="299" customFormat="1" ht="145" customHeight="1" spans="1:16">
      <c r="A78" s="330">
        <v>55</v>
      </c>
      <c r="B78" s="405" t="s">
        <v>312</v>
      </c>
      <c r="C78" s="411" t="s">
        <v>207</v>
      </c>
      <c r="D78" s="407" t="s">
        <v>208</v>
      </c>
      <c r="E78" s="408">
        <v>773</v>
      </c>
      <c r="F78" s="329"/>
      <c r="G78" s="331" t="s">
        <v>264</v>
      </c>
      <c r="H78" s="331" t="s">
        <v>313</v>
      </c>
      <c r="I78" s="432" t="s">
        <v>314</v>
      </c>
      <c r="J78" s="331" t="s">
        <v>269</v>
      </c>
      <c r="K78" s="456" t="s">
        <v>315</v>
      </c>
      <c r="L78" s="456" t="s">
        <v>316</v>
      </c>
      <c r="M78" s="379">
        <v>522</v>
      </c>
      <c r="N78" s="379">
        <v>1827</v>
      </c>
      <c r="O78" s="329"/>
      <c r="P78" s="380"/>
    </row>
    <row r="79" s="250" customFormat="1" ht="38" customHeight="1" spans="1:16">
      <c r="A79" s="400" t="s">
        <v>58</v>
      </c>
      <c r="B79" s="319" t="s">
        <v>317</v>
      </c>
      <c r="C79" s="401"/>
      <c r="D79" s="401"/>
      <c r="E79" s="402">
        <f>SUM(E80:E83)</f>
        <v>7429</v>
      </c>
      <c r="F79" s="259"/>
      <c r="G79" s="260"/>
      <c r="H79" s="260"/>
      <c r="I79" s="292"/>
      <c r="J79" s="260"/>
      <c r="K79" s="325"/>
      <c r="L79" s="325"/>
      <c r="M79" s="259"/>
      <c r="N79" s="259"/>
      <c r="O79" s="259"/>
      <c r="P79" s="245"/>
    </row>
    <row r="80" s="250" customFormat="1" ht="111" customHeight="1" spans="1:16">
      <c r="A80" s="259">
        <v>56</v>
      </c>
      <c r="B80" s="403" t="s">
        <v>318</v>
      </c>
      <c r="C80" s="363" t="s">
        <v>207</v>
      </c>
      <c r="D80" s="274" t="s">
        <v>26</v>
      </c>
      <c r="E80" s="365">
        <v>1180</v>
      </c>
      <c r="F80" s="259"/>
      <c r="G80" s="363" t="s">
        <v>264</v>
      </c>
      <c r="H80" s="261" t="s">
        <v>319</v>
      </c>
      <c r="I80" s="292" t="s">
        <v>320</v>
      </c>
      <c r="J80" s="261" t="s">
        <v>269</v>
      </c>
      <c r="K80" s="284" t="s">
        <v>321</v>
      </c>
      <c r="L80" s="284" t="s">
        <v>322</v>
      </c>
      <c r="M80" s="259">
        <v>1278</v>
      </c>
      <c r="N80" s="259">
        <v>5565</v>
      </c>
      <c r="O80" s="259"/>
      <c r="P80" s="245"/>
    </row>
    <row r="81" s="250" customFormat="1" ht="120" customHeight="1" spans="1:16">
      <c r="A81" s="259">
        <v>57</v>
      </c>
      <c r="B81" s="403" t="s">
        <v>323</v>
      </c>
      <c r="C81" s="363" t="s">
        <v>207</v>
      </c>
      <c r="D81" s="274" t="s">
        <v>77</v>
      </c>
      <c r="E81" s="365">
        <v>449</v>
      </c>
      <c r="F81" s="259"/>
      <c r="G81" s="363" t="s">
        <v>264</v>
      </c>
      <c r="H81" s="363" t="s">
        <v>324</v>
      </c>
      <c r="I81" s="292" t="s">
        <v>320</v>
      </c>
      <c r="J81" s="261" t="s">
        <v>269</v>
      </c>
      <c r="K81" s="284" t="s">
        <v>325</v>
      </c>
      <c r="L81" s="284" t="s">
        <v>326</v>
      </c>
      <c r="M81" s="259">
        <v>340</v>
      </c>
      <c r="N81" s="259">
        <v>1477</v>
      </c>
      <c r="O81" s="259"/>
      <c r="P81" s="245"/>
    </row>
    <row r="82" s="250" customFormat="1" ht="122" customHeight="1" spans="1:16">
      <c r="A82" s="259">
        <v>58</v>
      </c>
      <c r="B82" s="403" t="s">
        <v>327</v>
      </c>
      <c r="C82" s="363" t="s">
        <v>207</v>
      </c>
      <c r="D82" s="274" t="s">
        <v>26</v>
      </c>
      <c r="E82" s="365">
        <v>2800</v>
      </c>
      <c r="F82" s="259"/>
      <c r="G82" s="363" t="s">
        <v>264</v>
      </c>
      <c r="H82" s="365" t="s">
        <v>281</v>
      </c>
      <c r="I82" s="292" t="s">
        <v>328</v>
      </c>
      <c r="J82" s="261" t="s">
        <v>269</v>
      </c>
      <c r="K82" s="284" t="s">
        <v>329</v>
      </c>
      <c r="L82" s="284" t="s">
        <v>330</v>
      </c>
      <c r="M82" s="259">
        <v>7120</v>
      </c>
      <c r="N82" s="259">
        <v>30783</v>
      </c>
      <c r="O82" s="259"/>
      <c r="P82" s="245"/>
    </row>
    <row r="83" s="250" customFormat="1" ht="114" customHeight="1" spans="1:16">
      <c r="A83" s="259">
        <v>59</v>
      </c>
      <c r="B83" s="403" t="s">
        <v>331</v>
      </c>
      <c r="C83" s="363" t="s">
        <v>207</v>
      </c>
      <c r="D83" s="274" t="s">
        <v>26</v>
      </c>
      <c r="E83" s="365">
        <v>3000</v>
      </c>
      <c r="F83" s="259"/>
      <c r="G83" s="363" t="s">
        <v>264</v>
      </c>
      <c r="H83" s="365" t="s">
        <v>281</v>
      </c>
      <c r="I83" s="292" t="s">
        <v>332</v>
      </c>
      <c r="J83" s="261" t="s">
        <v>269</v>
      </c>
      <c r="K83" s="284" t="s">
        <v>333</v>
      </c>
      <c r="L83" s="284" t="s">
        <v>334</v>
      </c>
      <c r="M83" s="259">
        <v>7520</v>
      </c>
      <c r="N83" s="259">
        <v>31280</v>
      </c>
      <c r="O83" s="259"/>
      <c r="P83" s="245"/>
    </row>
    <row r="84" s="250" customFormat="1" ht="30" customHeight="1" spans="1:16">
      <c r="A84" s="400" t="s">
        <v>335</v>
      </c>
      <c r="B84" s="319" t="s">
        <v>336</v>
      </c>
      <c r="C84" s="401"/>
      <c r="D84" s="401"/>
      <c r="E84" s="402">
        <v>120</v>
      </c>
      <c r="F84" s="259"/>
      <c r="G84" s="365"/>
      <c r="H84" s="365"/>
      <c r="I84" s="292"/>
      <c r="J84" s="260"/>
      <c r="K84" s="325"/>
      <c r="L84" s="325"/>
      <c r="M84" s="259"/>
      <c r="N84" s="259"/>
      <c r="O84" s="259"/>
      <c r="P84" s="245"/>
    </row>
    <row r="85" s="250" customFormat="1" ht="106" customHeight="1" spans="1:16">
      <c r="A85" s="259">
        <v>60</v>
      </c>
      <c r="B85" s="404" t="s">
        <v>337</v>
      </c>
      <c r="C85" s="363" t="s">
        <v>207</v>
      </c>
      <c r="D85" s="274" t="s">
        <v>26</v>
      </c>
      <c r="E85" s="365">
        <v>120</v>
      </c>
      <c r="F85" s="260" t="s">
        <v>338</v>
      </c>
      <c r="G85" s="363" t="s">
        <v>264</v>
      </c>
      <c r="H85" s="365" t="s">
        <v>281</v>
      </c>
      <c r="I85" s="292" t="s">
        <v>259</v>
      </c>
      <c r="J85" s="261" t="s">
        <v>269</v>
      </c>
      <c r="K85" s="284" t="s">
        <v>339</v>
      </c>
      <c r="L85" s="284" t="s">
        <v>340</v>
      </c>
      <c r="M85" s="259">
        <v>40</v>
      </c>
      <c r="N85" s="259">
        <v>150</v>
      </c>
      <c r="O85" s="259"/>
      <c r="P85" s="245"/>
    </row>
    <row r="86" s="250" customFormat="1" ht="33" customHeight="1" spans="1:16">
      <c r="A86" s="400" t="s">
        <v>341</v>
      </c>
      <c r="B86" s="319" t="s">
        <v>342</v>
      </c>
      <c r="C86" s="401"/>
      <c r="D86" s="401"/>
      <c r="E86" s="402">
        <f>SUM(E87:E90)</f>
        <v>700</v>
      </c>
      <c r="F86" s="259"/>
      <c r="G86" s="365"/>
      <c r="H86" s="365"/>
      <c r="I86" s="292"/>
      <c r="J86" s="260"/>
      <c r="K86" s="325"/>
      <c r="L86" s="325"/>
      <c r="M86" s="259"/>
      <c r="N86" s="259"/>
      <c r="O86" s="259"/>
      <c r="P86" s="245"/>
    </row>
    <row r="87" s="299" customFormat="1" ht="58" customHeight="1" spans="1:16">
      <c r="A87" s="346">
        <v>61</v>
      </c>
      <c r="B87" s="412" t="s">
        <v>343</v>
      </c>
      <c r="C87" s="347" t="s">
        <v>207</v>
      </c>
      <c r="D87" s="413" t="s">
        <v>26</v>
      </c>
      <c r="E87" s="414">
        <v>110</v>
      </c>
      <c r="F87" s="346"/>
      <c r="G87" s="415" t="s">
        <v>264</v>
      </c>
      <c r="H87" s="347" t="s">
        <v>344</v>
      </c>
      <c r="I87" s="424" t="s">
        <v>180</v>
      </c>
      <c r="J87" s="347" t="s">
        <v>269</v>
      </c>
      <c r="K87" s="458" t="s">
        <v>345</v>
      </c>
      <c r="L87" s="458" t="s">
        <v>346</v>
      </c>
      <c r="M87" s="346">
        <v>600</v>
      </c>
      <c r="N87" s="346">
        <v>2412</v>
      </c>
      <c r="O87" s="346"/>
      <c r="P87" s="380"/>
    </row>
    <row r="88" s="310" customFormat="1" ht="87" customHeight="1" spans="1:16">
      <c r="A88" s="354"/>
      <c r="B88" s="416"/>
      <c r="C88" s="355"/>
      <c r="D88" s="352" t="s">
        <v>77</v>
      </c>
      <c r="E88" s="417">
        <v>240</v>
      </c>
      <c r="F88" s="354"/>
      <c r="G88" s="418"/>
      <c r="H88" s="355"/>
      <c r="I88" s="427"/>
      <c r="J88" s="355"/>
      <c r="K88" s="459"/>
      <c r="L88" s="459"/>
      <c r="M88" s="354"/>
      <c r="N88" s="354"/>
      <c r="O88" s="354"/>
      <c r="P88" s="380"/>
    </row>
    <row r="89" s="310" customFormat="1" ht="87" customHeight="1" spans="1:16">
      <c r="A89" s="350">
        <v>62</v>
      </c>
      <c r="B89" s="419" t="s">
        <v>347</v>
      </c>
      <c r="C89" s="351" t="s">
        <v>207</v>
      </c>
      <c r="D89" s="407" t="s">
        <v>26</v>
      </c>
      <c r="E89" s="417">
        <v>110</v>
      </c>
      <c r="F89" s="346"/>
      <c r="G89" s="415" t="s">
        <v>264</v>
      </c>
      <c r="H89" s="347" t="s">
        <v>348</v>
      </c>
      <c r="I89" s="424" t="s">
        <v>180</v>
      </c>
      <c r="J89" s="347" t="s">
        <v>269</v>
      </c>
      <c r="K89" s="458" t="s">
        <v>349</v>
      </c>
      <c r="L89" s="458" t="s">
        <v>350</v>
      </c>
      <c r="M89" s="346">
        <v>820</v>
      </c>
      <c r="N89" s="346">
        <v>3284</v>
      </c>
      <c r="O89" s="346"/>
      <c r="P89" s="380"/>
    </row>
    <row r="90" s="310" customFormat="1" ht="105" customHeight="1" spans="1:16">
      <c r="A90" s="354"/>
      <c r="B90" s="416"/>
      <c r="C90" s="355"/>
      <c r="D90" s="352" t="s">
        <v>77</v>
      </c>
      <c r="E90" s="330">
        <v>240</v>
      </c>
      <c r="F90" s="354"/>
      <c r="G90" s="418"/>
      <c r="H90" s="355"/>
      <c r="I90" s="427"/>
      <c r="J90" s="355"/>
      <c r="K90" s="459"/>
      <c r="L90" s="459"/>
      <c r="M90" s="354"/>
      <c r="N90" s="354"/>
      <c r="O90" s="354"/>
      <c r="P90" s="380"/>
    </row>
    <row r="91" s="250" customFormat="1" ht="42" customHeight="1" spans="1:16">
      <c r="A91" s="75" t="s">
        <v>351</v>
      </c>
      <c r="B91" s="149" t="s">
        <v>352</v>
      </c>
      <c r="C91" s="75"/>
      <c r="D91" s="75"/>
      <c r="E91" s="402">
        <f>SUM(E92,E105)</f>
        <v>14605</v>
      </c>
      <c r="F91" s="76"/>
      <c r="G91" s="76"/>
      <c r="H91" s="260"/>
      <c r="I91" s="260"/>
      <c r="J91" s="260"/>
      <c r="K91" s="325"/>
      <c r="L91" s="325"/>
      <c r="M91" s="260"/>
      <c r="N91" s="260"/>
      <c r="O91" s="260"/>
      <c r="P91" s="245"/>
    </row>
    <row r="92" s="311" customFormat="1" ht="40" customHeight="1" spans="1:16">
      <c r="A92" s="400" t="s">
        <v>22</v>
      </c>
      <c r="B92" s="319" t="s">
        <v>353</v>
      </c>
      <c r="C92" s="401"/>
      <c r="D92" s="401"/>
      <c r="E92" s="402">
        <f>SUM(E93:E104)</f>
        <v>6265</v>
      </c>
      <c r="F92" s="420"/>
      <c r="G92" s="402"/>
      <c r="H92" s="420"/>
      <c r="I92" s="292"/>
      <c r="J92" s="260"/>
      <c r="K92" s="325"/>
      <c r="L92" s="325"/>
      <c r="M92" s="460"/>
      <c r="N92" s="460"/>
      <c r="O92" s="461"/>
      <c r="P92" s="462"/>
    </row>
    <row r="93" s="18" customFormat="1" ht="221" customHeight="1" spans="1:16">
      <c r="A93" s="292">
        <v>63</v>
      </c>
      <c r="B93" s="421" t="s">
        <v>354</v>
      </c>
      <c r="C93" s="261" t="s">
        <v>53</v>
      </c>
      <c r="D93" s="274" t="s">
        <v>26</v>
      </c>
      <c r="E93" s="422">
        <v>792</v>
      </c>
      <c r="F93" s="422"/>
      <c r="G93" s="261" t="s">
        <v>352</v>
      </c>
      <c r="H93" s="423" t="s">
        <v>355</v>
      </c>
      <c r="I93" s="292" t="s">
        <v>356</v>
      </c>
      <c r="J93" s="261" t="s">
        <v>357</v>
      </c>
      <c r="K93" s="284" t="s">
        <v>358</v>
      </c>
      <c r="L93" s="284" t="s">
        <v>359</v>
      </c>
      <c r="M93" s="422">
        <v>1757</v>
      </c>
      <c r="N93" s="422">
        <v>6946</v>
      </c>
      <c r="O93" s="260"/>
      <c r="P93" s="386"/>
    </row>
    <row r="94" s="312" customFormat="1" ht="154" customHeight="1" spans="1:16">
      <c r="A94" s="424">
        <v>64</v>
      </c>
      <c r="B94" s="425" t="s">
        <v>360</v>
      </c>
      <c r="C94" s="347" t="s">
        <v>53</v>
      </c>
      <c r="D94" s="407" t="s">
        <v>26</v>
      </c>
      <c r="E94" s="425">
        <v>428</v>
      </c>
      <c r="F94" s="425"/>
      <c r="G94" s="347" t="s">
        <v>352</v>
      </c>
      <c r="H94" s="426" t="s">
        <v>361</v>
      </c>
      <c r="I94" s="424" t="s">
        <v>362</v>
      </c>
      <c r="J94" s="347" t="s">
        <v>357</v>
      </c>
      <c r="K94" s="347" t="s">
        <v>363</v>
      </c>
      <c r="L94" s="347" t="s">
        <v>364</v>
      </c>
      <c r="M94" s="425">
        <v>5250</v>
      </c>
      <c r="N94" s="425">
        <v>23652</v>
      </c>
      <c r="O94" s="412"/>
      <c r="P94" s="463"/>
    </row>
    <row r="95" s="312" customFormat="1" ht="154" customHeight="1" spans="1:16">
      <c r="A95" s="427"/>
      <c r="B95" s="428"/>
      <c r="C95" s="355"/>
      <c r="D95" s="352" t="s">
        <v>365</v>
      </c>
      <c r="E95" s="429">
        <v>3472</v>
      </c>
      <c r="F95" s="425"/>
      <c r="G95" s="355"/>
      <c r="H95" s="426"/>
      <c r="I95" s="427"/>
      <c r="J95" s="355"/>
      <c r="K95" s="464"/>
      <c r="L95" s="464"/>
      <c r="M95" s="425"/>
      <c r="N95" s="425"/>
      <c r="O95" s="465"/>
      <c r="P95" s="463"/>
    </row>
    <row r="96" s="18" customFormat="1" ht="132" customHeight="1" spans="1:16">
      <c r="A96" s="292">
        <v>65</v>
      </c>
      <c r="B96" s="421" t="s">
        <v>366</v>
      </c>
      <c r="C96" s="261" t="s">
        <v>53</v>
      </c>
      <c r="D96" s="274" t="s">
        <v>26</v>
      </c>
      <c r="E96" s="422">
        <v>495</v>
      </c>
      <c r="F96" s="422"/>
      <c r="G96" s="261" t="s">
        <v>352</v>
      </c>
      <c r="H96" s="423" t="s">
        <v>367</v>
      </c>
      <c r="I96" s="292" t="s">
        <v>368</v>
      </c>
      <c r="J96" s="261" t="s">
        <v>357</v>
      </c>
      <c r="K96" s="284" t="s">
        <v>369</v>
      </c>
      <c r="L96" s="284" t="s">
        <v>370</v>
      </c>
      <c r="M96" s="422">
        <v>1760</v>
      </c>
      <c r="N96" s="422">
        <v>6160</v>
      </c>
      <c r="O96" s="260"/>
      <c r="P96" s="386"/>
    </row>
    <row r="97" s="18" customFormat="1" ht="124" customHeight="1" spans="1:16">
      <c r="A97" s="292">
        <v>66</v>
      </c>
      <c r="B97" s="421" t="s">
        <v>371</v>
      </c>
      <c r="C97" s="261" t="s">
        <v>53</v>
      </c>
      <c r="D97" s="274" t="s">
        <v>26</v>
      </c>
      <c r="E97" s="430">
        <v>158</v>
      </c>
      <c r="F97" s="422"/>
      <c r="G97" s="261" t="s">
        <v>352</v>
      </c>
      <c r="H97" s="423" t="s">
        <v>102</v>
      </c>
      <c r="I97" s="292" t="s">
        <v>356</v>
      </c>
      <c r="J97" s="261" t="s">
        <v>357</v>
      </c>
      <c r="K97" s="284" t="s">
        <v>372</v>
      </c>
      <c r="L97" s="284" t="s">
        <v>373</v>
      </c>
      <c r="M97" s="422">
        <v>1392</v>
      </c>
      <c r="N97" s="422">
        <v>4645</v>
      </c>
      <c r="O97" s="260"/>
      <c r="P97" s="386"/>
    </row>
    <row r="98" s="18" customFormat="1" ht="109" customHeight="1" spans="1:16">
      <c r="A98" s="292">
        <v>67</v>
      </c>
      <c r="B98" s="421" t="s">
        <v>374</v>
      </c>
      <c r="C98" s="261" t="s">
        <v>53</v>
      </c>
      <c r="D98" s="274" t="s">
        <v>26</v>
      </c>
      <c r="E98" s="430">
        <v>231</v>
      </c>
      <c r="F98" s="422"/>
      <c r="G98" s="261" t="s">
        <v>352</v>
      </c>
      <c r="H98" s="423" t="s">
        <v>375</v>
      </c>
      <c r="I98" s="292" t="s">
        <v>356</v>
      </c>
      <c r="J98" s="261" t="s">
        <v>357</v>
      </c>
      <c r="K98" s="284" t="s">
        <v>376</v>
      </c>
      <c r="L98" s="284" t="s">
        <v>377</v>
      </c>
      <c r="M98" s="422">
        <v>924</v>
      </c>
      <c r="N98" s="422">
        <v>3486</v>
      </c>
      <c r="O98" s="260"/>
      <c r="P98" s="386"/>
    </row>
    <row r="99" s="18" customFormat="1" ht="102" customHeight="1" spans="1:16">
      <c r="A99" s="292">
        <v>68</v>
      </c>
      <c r="B99" s="431" t="s">
        <v>378</v>
      </c>
      <c r="C99" s="261" t="s">
        <v>53</v>
      </c>
      <c r="D99" s="274" t="s">
        <v>26</v>
      </c>
      <c r="E99" s="364">
        <v>55</v>
      </c>
      <c r="F99" s="260"/>
      <c r="G99" s="261" t="s">
        <v>352</v>
      </c>
      <c r="H99" s="261" t="s">
        <v>355</v>
      </c>
      <c r="I99" s="292" t="s">
        <v>356</v>
      </c>
      <c r="J99" s="261" t="s">
        <v>357</v>
      </c>
      <c r="K99" s="284" t="s">
        <v>379</v>
      </c>
      <c r="L99" s="284" t="s">
        <v>380</v>
      </c>
      <c r="M99" s="260">
        <v>175</v>
      </c>
      <c r="N99" s="260">
        <v>630</v>
      </c>
      <c r="O99" s="260"/>
      <c r="P99" s="386"/>
    </row>
    <row r="100" s="18" customFormat="1" ht="224" customHeight="1" spans="1:16">
      <c r="A100" s="292">
        <v>69</v>
      </c>
      <c r="B100" s="431" t="s">
        <v>381</v>
      </c>
      <c r="C100" s="261" t="s">
        <v>53</v>
      </c>
      <c r="D100" s="274" t="s">
        <v>26</v>
      </c>
      <c r="E100" s="364">
        <v>74</v>
      </c>
      <c r="F100" s="260"/>
      <c r="G100" s="261" t="s">
        <v>352</v>
      </c>
      <c r="H100" s="261" t="s">
        <v>382</v>
      </c>
      <c r="I100" s="292" t="s">
        <v>368</v>
      </c>
      <c r="J100" s="261" t="s">
        <v>357</v>
      </c>
      <c r="K100" s="284" t="s">
        <v>383</v>
      </c>
      <c r="L100" s="284" t="s">
        <v>384</v>
      </c>
      <c r="M100" s="260">
        <v>360</v>
      </c>
      <c r="N100" s="260">
        <v>1440</v>
      </c>
      <c r="O100" s="260"/>
      <c r="P100" s="386"/>
    </row>
    <row r="101" s="18" customFormat="1" ht="215" customHeight="1" spans="1:16">
      <c r="A101" s="292">
        <v>70</v>
      </c>
      <c r="B101" s="431" t="s">
        <v>385</v>
      </c>
      <c r="C101" s="261" t="s">
        <v>53</v>
      </c>
      <c r="D101" s="274" t="s">
        <v>26</v>
      </c>
      <c r="E101" s="364">
        <v>69</v>
      </c>
      <c r="F101" s="260"/>
      <c r="G101" s="261" t="s">
        <v>352</v>
      </c>
      <c r="H101" s="261" t="s">
        <v>386</v>
      </c>
      <c r="I101" s="292" t="s">
        <v>368</v>
      </c>
      <c r="J101" s="261" t="s">
        <v>357</v>
      </c>
      <c r="K101" s="284" t="s">
        <v>387</v>
      </c>
      <c r="L101" s="284" t="s">
        <v>388</v>
      </c>
      <c r="M101" s="260">
        <v>382</v>
      </c>
      <c r="N101" s="260">
        <v>1105</v>
      </c>
      <c r="O101" s="260"/>
      <c r="P101" s="386"/>
    </row>
    <row r="102" s="18" customFormat="1" ht="99" customHeight="1" spans="1:16">
      <c r="A102" s="292">
        <v>71</v>
      </c>
      <c r="B102" s="431" t="s">
        <v>389</v>
      </c>
      <c r="C102" s="261" t="s">
        <v>53</v>
      </c>
      <c r="D102" s="274" t="s">
        <v>26</v>
      </c>
      <c r="E102" s="364">
        <v>63</v>
      </c>
      <c r="F102" s="260"/>
      <c r="G102" s="261" t="s">
        <v>352</v>
      </c>
      <c r="H102" s="261" t="s">
        <v>390</v>
      </c>
      <c r="I102" s="292" t="s">
        <v>368</v>
      </c>
      <c r="J102" s="261" t="s">
        <v>357</v>
      </c>
      <c r="K102" s="284" t="s">
        <v>391</v>
      </c>
      <c r="L102" s="284" t="s">
        <v>392</v>
      </c>
      <c r="M102" s="466">
        <v>130</v>
      </c>
      <c r="N102" s="466">
        <v>447</v>
      </c>
      <c r="O102" s="260"/>
      <c r="P102" s="386"/>
    </row>
    <row r="103" s="18" customFormat="1" ht="118" customHeight="1" spans="1:16">
      <c r="A103" s="292">
        <v>72</v>
      </c>
      <c r="B103" s="284" t="s">
        <v>393</v>
      </c>
      <c r="C103" s="261" t="s">
        <v>53</v>
      </c>
      <c r="D103" s="274" t="s">
        <v>26</v>
      </c>
      <c r="E103" s="260">
        <v>305</v>
      </c>
      <c r="F103" s="260"/>
      <c r="G103" s="261" t="s">
        <v>352</v>
      </c>
      <c r="H103" s="261" t="s">
        <v>394</v>
      </c>
      <c r="I103" s="292" t="s">
        <v>368</v>
      </c>
      <c r="J103" s="261" t="s">
        <v>357</v>
      </c>
      <c r="K103" s="284" t="s">
        <v>395</v>
      </c>
      <c r="L103" s="284" t="s">
        <v>396</v>
      </c>
      <c r="M103" s="467">
        <v>860</v>
      </c>
      <c r="N103" s="467">
        <v>3703</v>
      </c>
      <c r="O103" s="260"/>
      <c r="P103" s="386"/>
    </row>
    <row r="104" s="18" customFormat="1" ht="175" customHeight="1" spans="1:16">
      <c r="A104" s="292">
        <v>73</v>
      </c>
      <c r="B104" s="284" t="s">
        <v>397</v>
      </c>
      <c r="C104" s="261" t="s">
        <v>53</v>
      </c>
      <c r="D104" s="274" t="s">
        <v>26</v>
      </c>
      <c r="E104" s="260">
        <v>123</v>
      </c>
      <c r="F104" s="260"/>
      <c r="G104" s="261" t="s">
        <v>352</v>
      </c>
      <c r="H104" s="261" t="s">
        <v>398</v>
      </c>
      <c r="I104" s="292" t="s">
        <v>368</v>
      </c>
      <c r="J104" s="261" t="s">
        <v>357</v>
      </c>
      <c r="K104" s="284" t="s">
        <v>399</v>
      </c>
      <c r="L104" s="284" t="s">
        <v>400</v>
      </c>
      <c r="M104" s="467">
        <v>775</v>
      </c>
      <c r="N104" s="467">
        <v>3553</v>
      </c>
      <c r="O104" s="260"/>
      <c r="P104" s="386"/>
    </row>
    <row r="105" s="250" customFormat="1" ht="35" customHeight="1" spans="1:16">
      <c r="A105" s="400" t="s">
        <v>58</v>
      </c>
      <c r="B105" s="319" t="s">
        <v>401</v>
      </c>
      <c r="C105" s="401"/>
      <c r="D105" s="401"/>
      <c r="E105" s="402">
        <f>SUM(E106:E132)</f>
        <v>8340</v>
      </c>
      <c r="F105" s="265"/>
      <c r="G105" s="260"/>
      <c r="H105" s="260"/>
      <c r="I105" s="468"/>
      <c r="J105" s="260"/>
      <c r="K105" s="325"/>
      <c r="L105" s="325"/>
      <c r="M105" s="265"/>
      <c r="N105" s="265"/>
      <c r="O105" s="259"/>
      <c r="P105" s="245"/>
    </row>
    <row r="106" s="312" customFormat="1" ht="105" customHeight="1" spans="1:16">
      <c r="A106" s="432">
        <v>74</v>
      </c>
      <c r="B106" s="433" t="s">
        <v>402</v>
      </c>
      <c r="C106" s="331" t="s">
        <v>53</v>
      </c>
      <c r="D106" s="434" t="s">
        <v>403</v>
      </c>
      <c r="E106" s="435">
        <v>300</v>
      </c>
      <c r="F106" s="436"/>
      <c r="G106" s="331" t="s">
        <v>352</v>
      </c>
      <c r="H106" s="434" t="s">
        <v>404</v>
      </c>
      <c r="I106" s="436" t="s">
        <v>223</v>
      </c>
      <c r="J106" s="331" t="s">
        <v>357</v>
      </c>
      <c r="K106" s="469" t="s">
        <v>405</v>
      </c>
      <c r="L106" s="469" t="s">
        <v>406</v>
      </c>
      <c r="M106" s="470">
        <f>N106/4.5</f>
        <v>44.4444444444444</v>
      </c>
      <c r="N106" s="470">
        <v>200</v>
      </c>
      <c r="O106" s="330"/>
      <c r="P106" s="463"/>
    </row>
    <row r="107" s="312" customFormat="1" ht="107" customHeight="1" spans="1:16">
      <c r="A107" s="432">
        <v>75</v>
      </c>
      <c r="B107" s="433" t="s">
        <v>407</v>
      </c>
      <c r="C107" s="331" t="s">
        <v>53</v>
      </c>
      <c r="D107" s="434" t="s">
        <v>403</v>
      </c>
      <c r="E107" s="435">
        <v>90</v>
      </c>
      <c r="F107" s="436"/>
      <c r="G107" s="331" t="s">
        <v>352</v>
      </c>
      <c r="H107" s="434" t="s">
        <v>408</v>
      </c>
      <c r="I107" s="436" t="s">
        <v>223</v>
      </c>
      <c r="J107" s="331" t="s">
        <v>357</v>
      </c>
      <c r="K107" s="469" t="s">
        <v>409</v>
      </c>
      <c r="L107" s="469" t="s">
        <v>410</v>
      </c>
      <c r="M107" s="470">
        <f>N107/4.5</f>
        <v>177.777777777778</v>
      </c>
      <c r="N107" s="470">
        <v>800</v>
      </c>
      <c r="O107" s="330"/>
      <c r="P107" s="463"/>
    </row>
    <row r="108" s="312" customFormat="1" ht="93" customHeight="1" spans="1:16">
      <c r="A108" s="432">
        <v>76</v>
      </c>
      <c r="B108" s="433" t="s">
        <v>411</v>
      </c>
      <c r="C108" s="331" t="s">
        <v>53</v>
      </c>
      <c r="D108" s="434" t="s">
        <v>403</v>
      </c>
      <c r="E108" s="435">
        <v>200</v>
      </c>
      <c r="F108" s="436"/>
      <c r="G108" s="331" t="s">
        <v>352</v>
      </c>
      <c r="H108" s="434" t="s">
        <v>412</v>
      </c>
      <c r="I108" s="436" t="s">
        <v>223</v>
      </c>
      <c r="J108" s="331" t="s">
        <v>357</v>
      </c>
      <c r="K108" s="469" t="s">
        <v>413</v>
      </c>
      <c r="L108" s="469" t="s">
        <v>414</v>
      </c>
      <c r="M108" s="470">
        <f>N108/4.5</f>
        <v>62.2222222222222</v>
      </c>
      <c r="N108" s="470">
        <v>280</v>
      </c>
      <c r="O108" s="330"/>
      <c r="P108" s="463"/>
    </row>
    <row r="109" s="312" customFormat="1" ht="93" customHeight="1" spans="1:16">
      <c r="A109" s="424">
        <v>77</v>
      </c>
      <c r="B109" s="437" t="s">
        <v>415</v>
      </c>
      <c r="C109" s="347" t="s">
        <v>53</v>
      </c>
      <c r="D109" s="438" t="s">
        <v>26</v>
      </c>
      <c r="E109" s="439">
        <v>120</v>
      </c>
      <c r="F109" s="437"/>
      <c r="G109" s="347" t="s">
        <v>352</v>
      </c>
      <c r="H109" s="440" t="s">
        <v>416</v>
      </c>
      <c r="I109" s="437" t="s">
        <v>223</v>
      </c>
      <c r="J109" s="347" t="s">
        <v>357</v>
      </c>
      <c r="K109" s="347" t="s">
        <v>417</v>
      </c>
      <c r="L109" s="347" t="s">
        <v>418</v>
      </c>
      <c r="M109" s="471">
        <f>N109/4.5</f>
        <v>1033.33333333333</v>
      </c>
      <c r="N109" s="471">
        <v>4650</v>
      </c>
      <c r="O109" s="412"/>
      <c r="P109" s="463"/>
    </row>
    <row r="110" s="312" customFormat="1" ht="109" customHeight="1" spans="1:16">
      <c r="A110" s="427"/>
      <c r="B110" s="441"/>
      <c r="C110" s="355"/>
      <c r="D110" s="434" t="s">
        <v>365</v>
      </c>
      <c r="E110" s="439">
        <v>300</v>
      </c>
      <c r="F110" s="442"/>
      <c r="G110" s="355"/>
      <c r="H110" s="443"/>
      <c r="I110" s="442"/>
      <c r="J110" s="355"/>
      <c r="K110" s="464"/>
      <c r="L110" s="464"/>
      <c r="M110" s="472"/>
      <c r="N110" s="472"/>
      <c r="O110" s="465"/>
      <c r="P110" s="463"/>
    </row>
    <row r="111" s="312" customFormat="1" ht="109" customHeight="1" spans="1:16">
      <c r="A111" s="444">
        <v>78</v>
      </c>
      <c r="B111" s="445" t="s">
        <v>419</v>
      </c>
      <c r="C111" s="351" t="s">
        <v>53</v>
      </c>
      <c r="D111" s="438" t="s">
        <v>26</v>
      </c>
      <c r="E111" s="439">
        <v>80</v>
      </c>
      <c r="F111" s="437"/>
      <c r="G111" s="347" t="s">
        <v>352</v>
      </c>
      <c r="H111" s="440" t="s">
        <v>420</v>
      </c>
      <c r="I111" s="437" t="s">
        <v>223</v>
      </c>
      <c r="J111" s="347" t="s">
        <v>357</v>
      </c>
      <c r="K111" s="347" t="s">
        <v>421</v>
      </c>
      <c r="L111" s="347" t="s">
        <v>418</v>
      </c>
      <c r="M111" s="471">
        <f>N111/4.5</f>
        <v>728.888888888889</v>
      </c>
      <c r="N111" s="471">
        <v>3280</v>
      </c>
      <c r="O111" s="412"/>
      <c r="P111" s="463"/>
    </row>
    <row r="112" s="312" customFormat="1" ht="115" customHeight="1" spans="1:16">
      <c r="A112" s="427"/>
      <c r="B112" s="441"/>
      <c r="C112" s="355"/>
      <c r="D112" s="434" t="s">
        <v>365</v>
      </c>
      <c r="E112" s="435">
        <v>100</v>
      </c>
      <c r="F112" s="442"/>
      <c r="G112" s="355"/>
      <c r="H112" s="443"/>
      <c r="I112" s="442"/>
      <c r="J112" s="355"/>
      <c r="K112" s="464"/>
      <c r="L112" s="464"/>
      <c r="M112" s="472"/>
      <c r="N112" s="472"/>
      <c r="O112" s="465"/>
      <c r="P112" s="463"/>
    </row>
    <row r="113" s="312" customFormat="1" ht="144" customHeight="1" spans="1:16">
      <c r="A113" s="432">
        <v>79</v>
      </c>
      <c r="B113" s="433" t="s">
        <v>422</v>
      </c>
      <c r="C113" s="434" t="s">
        <v>423</v>
      </c>
      <c r="D113" s="438" t="s">
        <v>208</v>
      </c>
      <c r="E113" s="435">
        <v>1200</v>
      </c>
      <c r="F113" s="436"/>
      <c r="G113" s="331" t="s">
        <v>352</v>
      </c>
      <c r="H113" s="434" t="s">
        <v>424</v>
      </c>
      <c r="I113" s="436" t="s">
        <v>223</v>
      </c>
      <c r="J113" s="331" t="s">
        <v>357</v>
      </c>
      <c r="K113" s="469" t="s">
        <v>425</v>
      </c>
      <c r="L113" s="469" t="s">
        <v>426</v>
      </c>
      <c r="M113" s="470">
        <f>N113/4.5</f>
        <v>1527.11111111111</v>
      </c>
      <c r="N113" s="470">
        <v>6872</v>
      </c>
      <c r="O113" s="330"/>
      <c r="P113" s="463"/>
    </row>
    <row r="114" s="312" customFormat="1" ht="100" customHeight="1" spans="1:16">
      <c r="A114" s="424">
        <v>80</v>
      </c>
      <c r="B114" s="437" t="s">
        <v>427</v>
      </c>
      <c r="C114" s="440" t="s">
        <v>53</v>
      </c>
      <c r="D114" s="434" t="s">
        <v>26</v>
      </c>
      <c r="E114" s="439">
        <v>60</v>
      </c>
      <c r="F114" s="437"/>
      <c r="G114" s="347" t="s">
        <v>352</v>
      </c>
      <c r="H114" s="440" t="s">
        <v>428</v>
      </c>
      <c r="I114" s="437" t="s">
        <v>223</v>
      </c>
      <c r="J114" s="347" t="s">
        <v>357</v>
      </c>
      <c r="K114" s="347" t="s">
        <v>429</v>
      </c>
      <c r="L114" s="347" t="s">
        <v>430</v>
      </c>
      <c r="M114" s="437">
        <v>605</v>
      </c>
      <c r="N114" s="437">
        <v>2041</v>
      </c>
      <c r="O114" s="412"/>
      <c r="P114" s="463"/>
    </row>
    <row r="115" s="312" customFormat="1" ht="145" customHeight="1" spans="1:16">
      <c r="A115" s="427"/>
      <c r="B115" s="441"/>
      <c r="C115" s="443"/>
      <c r="D115" s="434" t="s">
        <v>365</v>
      </c>
      <c r="E115" s="439">
        <v>140</v>
      </c>
      <c r="F115" s="442"/>
      <c r="G115" s="355"/>
      <c r="H115" s="443"/>
      <c r="I115" s="442"/>
      <c r="J115" s="355"/>
      <c r="K115" s="464"/>
      <c r="L115" s="464"/>
      <c r="M115" s="442"/>
      <c r="N115" s="442"/>
      <c r="O115" s="465"/>
      <c r="P115" s="463"/>
    </row>
    <row r="116" s="18" customFormat="1" ht="223" customHeight="1" spans="1:16">
      <c r="A116" s="292">
        <v>81</v>
      </c>
      <c r="B116" s="446" t="s">
        <v>431</v>
      </c>
      <c r="C116" s="447" t="s">
        <v>53</v>
      </c>
      <c r="D116" s="447" t="s">
        <v>365</v>
      </c>
      <c r="E116" s="448">
        <v>200</v>
      </c>
      <c r="F116" s="277"/>
      <c r="G116" s="261" t="s">
        <v>352</v>
      </c>
      <c r="H116" s="447" t="s">
        <v>432</v>
      </c>
      <c r="I116" s="452" t="s">
        <v>223</v>
      </c>
      <c r="J116" s="261" t="s">
        <v>357</v>
      </c>
      <c r="K116" s="284" t="s">
        <v>433</v>
      </c>
      <c r="L116" s="284" t="s">
        <v>434</v>
      </c>
      <c r="M116" s="452">
        <v>744</v>
      </c>
      <c r="N116" s="452">
        <v>2232</v>
      </c>
      <c r="O116" s="452"/>
      <c r="P116" s="386"/>
    </row>
    <row r="117" s="250" customFormat="1" ht="89" customHeight="1" spans="1:16">
      <c r="A117" s="292">
        <v>82</v>
      </c>
      <c r="B117" s="449" t="s">
        <v>435</v>
      </c>
      <c r="C117" s="261" t="s">
        <v>53</v>
      </c>
      <c r="D117" s="447" t="s">
        <v>365</v>
      </c>
      <c r="E117" s="448">
        <v>112</v>
      </c>
      <c r="F117" s="265"/>
      <c r="G117" s="261" t="s">
        <v>352</v>
      </c>
      <c r="H117" s="447" t="s">
        <v>436</v>
      </c>
      <c r="I117" s="452" t="s">
        <v>223</v>
      </c>
      <c r="J117" s="261" t="s">
        <v>357</v>
      </c>
      <c r="K117" s="284" t="s">
        <v>437</v>
      </c>
      <c r="L117" s="284" t="s">
        <v>438</v>
      </c>
      <c r="M117" s="265">
        <v>284</v>
      </c>
      <c r="N117" s="265">
        <v>887</v>
      </c>
      <c r="O117" s="259"/>
      <c r="P117" s="245"/>
    </row>
    <row r="118" s="299" customFormat="1" ht="96" customHeight="1" spans="1:16">
      <c r="A118" s="424">
        <v>83</v>
      </c>
      <c r="B118" s="437" t="s">
        <v>439</v>
      </c>
      <c r="C118" s="440" t="s">
        <v>53</v>
      </c>
      <c r="D118" s="434" t="s">
        <v>26</v>
      </c>
      <c r="E118" s="439">
        <v>140</v>
      </c>
      <c r="F118" s="450"/>
      <c r="G118" s="347" t="s">
        <v>352</v>
      </c>
      <c r="H118" s="440" t="s">
        <v>440</v>
      </c>
      <c r="I118" s="437" t="s">
        <v>223</v>
      </c>
      <c r="J118" s="347" t="s">
        <v>357</v>
      </c>
      <c r="K118" s="347" t="s">
        <v>441</v>
      </c>
      <c r="L118" s="347" t="s">
        <v>442</v>
      </c>
      <c r="M118" s="437">
        <v>383</v>
      </c>
      <c r="N118" s="437">
        <v>1302</v>
      </c>
      <c r="O118" s="346"/>
      <c r="P118" s="380"/>
    </row>
    <row r="119" s="312" customFormat="1" ht="168" customHeight="1" spans="1:16">
      <c r="A119" s="427"/>
      <c r="B119" s="441"/>
      <c r="C119" s="443"/>
      <c r="D119" s="434" t="s">
        <v>365</v>
      </c>
      <c r="E119" s="439">
        <v>414</v>
      </c>
      <c r="F119" s="451"/>
      <c r="G119" s="355"/>
      <c r="H119" s="443"/>
      <c r="I119" s="442"/>
      <c r="J119" s="355"/>
      <c r="K119" s="464"/>
      <c r="L119" s="464"/>
      <c r="M119" s="442"/>
      <c r="N119" s="442"/>
      <c r="O119" s="354"/>
      <c r="P119" s="463"/>
    </row>
    <row r="120" s="312" customFormat="1" ht="167" customHeight="1" spans="1:16">
      <c r="A120" s="432">
        <v>84</v>
      </c>
      <c r="B120" s="433" t="s">
        <v>443</v>
      </c>
      <c r="C120" s="331" t="s">
        <v>53</v>
      </c>
      <c r="D120" s="438" t="s">
        <v>444</v>
      </c>
      <c r="E120" s="435">
        <v>655</v>
      </c>
      <c r="F120" s="329"/>
      <c r="G120" s="331" t="s">
        <v>352</v>
      </c>
      <c r="H120" s="434" t="s">
        <v>445</v>
      </c>
      <c r="I120" s="436" t="s">
        <v>223</v>
      </c>
      <c r="J120" s="473" t="s">
        <v>357</v>
      </c>
      <c r="K120" s="469" t="s">
        <v>446</v>
      </c>
      <c r="L120" s="469" t="s">
        <v>447</v>
      </c>
      <c r="M120" s="329">
        <v>746</v>
      </c>
      <c r="N120" s="329">
        <v>3355</v>
      </c>
      <c r="O120" s="329"/>
      <c r="P120" s="463"/>
    </row>
    <row r="121" s="312" customFormat="1" ht="123" customHeight="1" spans="1:16">
      <c r="A121" s="432">
        <v>85</v>
      </c>
      <c r="B121" s="433" t="s">
        <v>448</v>
      </c>
      <c r="C121" s="331" t="s">
        <v>53</v>
      </c>
      <c r="D121" s="348" t="s">
        <v>403</v>
      </c>
      <c r="E121" s="435">
        <v>507</v>
      </c>
      <c r="F121" s="329"/>
      <c r="G121" s="331" t="s">
        <v>352</v>
      </c>
      <c r="H121" s="434" t="s">
        <v>449</v>
      </c>
      <c r="I121" s="436" t="s">
        <v>223</v>
      </c>
      <c r="J121" s="473" t="s">
        <v>357</v>
      </c>
      <c r="K121" s="469" t="s">
        <v>450</v>
      </c>
      <c r="L121" s="469" t="s">
        <v>451</v>
      </c>
      <c r="M121" s="329">
        <v>492</v>
      </c>
      <c r="N121" s="329">
        <v>1476</v>
      </c>
      <c r="O121" s="329"/>
      <c r="P121" s="463"/>
    </row>
    <row r="122" s="312" customFormat="1" ht="106" customHeight="1" spans="1:16">
      <c r="A122" s="432">
        <v>86</v>
      </c>
      <c r="B122" s="433" t="s">
        <v>452</v>
      </c>
      <c r="C122" s="331" t="s">
        <v>53</v>
      </c>
      <c r="D122" s="348" t="s">
        <v>403</v>
      </c>
      <c r="E122" s="435">
        <v>532</v>
      </c>
      <c r="F122" s="329"/>
      <c r="G122" s="331" t="s">
        <v>352</v>
      </c>
      <c r="H122" s="434" t="s">
        <v>245</v>
      </c>
      <c r="I122" s="436" t="s">
        <v>223</v>
      </c>
      <c r="J122" s="473" t="s">
        <v>357</v>
      </c>
      <c r="K122" s="469" t="s">
        <v>453</v>
      </c>
      <c r="L122" s="469" t="s">
        <v>454</v>
      </c>
      <c r="M122" s="329">
        <v>324</v>
      </c>
      <c r="N122" s="329">
        <v>1289</v>
      </c>
      <c r="O122" s="329"/>
      <c r="P122" s="463"/>
    </row>
    <row r="123" s="18" customFormat="1" ht="88" customHeight="1" spans="1:16">
      <c r="A123" s="292">
        <v>87</v>
      </c>
      <c r="B123" s="446" t="s">
        <v>455</v>
      </c>
      <c r="C123" s="261" t="s">
        <v>53</v>
      </c>
      <c r="D123" s="261" t="s">
        <v>365</v>
      </c>
      <c r="E123" s="448">
        <v>69</v>
      </c>
      <c r="F123" s="259"/>
      <c r="G123" s="261" t="s">
        <v>352</v>
      </c>
      <c r="H123" s="447" t="s">
        <v>245</v>
      </c>
      <c r="I123" s="452" t="s">
        <v>223</v>
      </c>
      <c r="J123" s="264" t="s">
        <v>357</v>
      </c>
      <c r="K123" s="284" t="s">
        <v>456</v>
      </c>
      <c r="L123" s="284" t="s">
        <v>457</v>
      </c>
      <c r="M123" s="259">
        <v>410</v>
      </c>
      <c r="N123" s="259">
        <v>1534</v>
      </c>
      <c r="O123" s="259"/>
      <c r="P123" s="386"/>
    </row>
    <row r="124" s="18" customFormat="1" ht="118" customHeight="1" spans="1:16">
      <c r="A124" s="292">
        <v>88</v>
      </c>
      <c r="B124" s="446" t="s">
        <v>458</v>
      </c>
      <c r="C124" s="447" t="s">
        <v>423</v>
      </c>
      <c r="D124" s="447" t="s">
        <v>77</v>
      </c>
      <c r="E124" s="448">
        <v>412</v>
      </c>
      <c r="F124" s="452"/>
      <c r="G124" s="261" t="s">
        <v>352</v>
      </c>
      <c r="H124" s="452"/>
      <c r="I124" s="452" t="s">
        <v>223</v>
      </c>
      <c r="J124" s="261" t="s">
        <v>357</v>
      </c>
      <c r="K124" s="284" t="s">
        <v>459</v>
      </c>
      <c r="L124" s="284" t="s">
        <v>460</v>
      </c>
      <c r="M124" s="474">
        <f t="shared" ref="M124:M128" si="0">N124/4.5</f>
        <v>2755.55555555556</v>
      </c>
      <c r="N124" s="474">
        <v>12400</v>
      </c>
      <c r="O124" s="260"/>
      <c r="P124" s="386"/>
    </row>
    <row r="125" s="18" customFormat="1" ht="133" customHeight="1" spans="1:16">
      <c r="A125" s="292">
        <v>89</v>
      </c>
      <c r="B125" s="446" t="s">
        <v>461</v>
      </c>
      <c r="C125" s="447" t="s">
        <v>423</v>
      </c>
      <c r="D125" s="447" t="s">
        <v>77</v>
      </c>
      <c r="E125" s="448">
        <v>148</v>
      </c>
      <c r="F125" s="452"/>
      <c r="G125" s="261" t="s">
        <v>352</v>
      </c>
      <c r="H125" s="452"/>
      <c r="I125" s="452" t="s">
        <v>223</v>
      </c>
      <c r="J125" s="261" t="s">
        <v>357</v>
      </c>
      <c r="K125" s="284" t="s">
        <v>462</v>
      </c>
      <c r="L125" s="284" t="s">
        <v>463</v>
      </c>
      <c r="M125" s="474">
        <f t="shared" si="0"/>
        <v>5535.55555555556</v>
      </c>
      <c r="N125" s="474">
        <v>24910</v>
      </c>
      <c r="O125" s="260"/>
      <c r="P125" s="386"/>
    </row>
    <row r="126" s="18" customFormat="1" ht="99" customHeight="1" spans="1:16">
      <c r="A126" s="292">
        <v>90</v>
      </c>
      <c r="B126" s="446" t="s">
        <v>464</v>
      </c>
      <c r="C126" s="447" t="s">
        <v>53</v>
      </c>
      <c r="D126" s="447" t="s">
        <v>26</v>
      </c>
      <c r="E126" s="448">
        <v>100</v>
      </c>
      <c r="F126" s="452"/>
      <c r="G126" s="261" t="s">
        <v>352</v>
      </c>
      <c r="H126" s="447" t="s">
        <v>465</v>
      </c>
      <c r="I126" s="452" t="s">
        <v>223</v>
      </c>
      <c r="J126" s="261" t="s">
        <v>357</v>
      </c>
      <c r="K126" s="284" t="s">
        <v>466</v>
      </c>
      <c r="L126" s="284" t="s">
        <v>467</v>
      </c>
      <c r="M126" s="474">
        <f t="shared" si="0"/>
        <v>593.333333333333</v>
      </c>
      <c r="N126" s="474">
        <v>2670</v>
      </c>
      <c r="O126" s="260"/>
      <c r="P126" s="386"/>
    </row>
    <row r="127" s="5" customFormat="1" ht="101" customHeight="1" spans="1:16">
      <c r="A127" s="292">
        <v>91</v>
      </c>
      <c r="B127" s="446" t="s">
        <v>468</v>
      </c>
      <c r="C127" s="447" t="s">
        <v>423</v>
      </c>
      <c r="D127" s="447" t="s">
        <v>365</v>
      </c>
      <c r="E127" s="448">
        <v>150</v>
      </c>
      <c r="F127" s="452"/>
      <c r="G127" s="261" t="s">
        <v>352</v>
      </c>
      <c r="H127" s="447" t="s">
        <v>469</v>
      </c>
      <c r="I127" s="452" t="s">
        <v>223</v>
      </c>
      <c r="J127" s="261" t="s">
        <v>357</v>
      </c>
      <c r="K127" s="284" t="s">
        <v>470</v>
      </c>
      <c r="L127" s="284" t="s">
        <v>471</v>
      </c>
      <c r="M127" s="475">
        <f t="shared" si="0"/>
        <v>457.777777777778</v>
      </c>
      <c r="N127" s="474">
        <v>2060</v>
      </c>
      <c r="O127" s="260"/>
      <c r="P127" s="246"/>
    </row>
    <row r="128" s="18" customFormat="1" ht="90" customHeight="1" spans="1:16">
      <c r="A128" s="292">
        <v>92</v>
      </c>
      <c r="B128" s="446" t="s">
        <v>472</v>
      </c>
      <c r="C128" s="261" t="s">
        <v>53</v>
      </c>
      <c r="D128" s="447" t="s">
        <v>365</v>
      </c>
      <c r="E128" s="448">
        <v>180</v>
      </c>
      <c r="F128" s="452"/>
      <c r="G128" s="261" t="s">
        <v>352</v>
      </c>
      <c r="H128" s="447" t="s">
        <v>469</v>
      </c>
      <c r="I128" s="452" t="s">
        <v>223</v>
      </c>
      <c r="J128" s="261" t="s">
        <v>357</v>
      </c>
      <c r="K128" s="284" t="s">
        <v>473</v>
      </c>
      <c r="L128" s="284" t="s">
        <v>474</v>
      </c>
      <c r="M128" s="475">
        <f t="shared" si="0"/>
        <v>1333.33333333333</v>
      </c>
      <c r="N128" s="474">
        <v>6000</v>
      </c>
      <c r="O128" s="260"/>
      <c r="P128" s="386"/>
    </row>
    <row r="129" s="250" customFormat="1" ht="103" customHeight="1" spans="1:16">
      <c r="A129" s="292">
        <v>93</v>
      </c>
      <c r="B129" s="446" t="s">
        <v>475</v>
      </c>
      <c r="C129" s="476" t="s">
        <v>423</v>
      </c>
      <c r="D129" s="447" t="s">
        <v>77</v>
      </c>
      <c r="E129" s="452">
        <v>30</v>
      </c>
      <c r="F129" s="364"/>
      <c r="G129" s="447" t="s">
        <v>352</v>
      </c>
      <c r="H129" s="447" t="s">
        <v>476</v>
      </c>
      <c r="I129" s="452" t="s">
        <v>223</v>
      </c>
      <c r="J129" s="447" t="s">
        <v>357</v>
      </c>
      <c r="K129" s="284" t="s">
        <v>477</v>
      </c>
      <c r="L129" s="284" t="s">
        <v>478</v>
      </c>
      <c r="M129" s="452">
        <v>860</v>
      </c>
      <c r="N129" s="452">
        <v>3703</v>
      </c>
      <c r="O129" s="452"/>
      <c r="P129" s="245" t="s">
        <v>479</v>
      </c>
    </row>
    <row r="130" s="299" customFormat="1" ht="104" customHeight="1" spans="1:16">
      <c r="A130" s="432">
        <v>94</v>
      </c>
      <c r="B130" s="469" t="s">
        <v>480</v>
      </c>
      <c r="C130" s="477" t="s">
        <v>481</v>
      </c>
      <c r="D130" s="434" t="s">
        <v>444</v>
      </c>
      <c r="E130" s="330">
        <v>458</v>
      </c>
      <c r="F130" s="478"/>
      <c r="G130" s="331" t="s">
        <v>352</v>
      </c>
      <c r="H130" s="434" t="s">
        <v>274</v>
      </c>
      <c r="I130" s="330" t="s">
        <v>482</v>
      </c>
      <c r="J130" s="331" t="s">
        <v>357</v>
      </c>
      <c r="K130" s="469" t="s">
        <v>483</v>
      </c>
      <c r="L130" s="469" t="s">
        <v>484</v>
      </c>
      <c r="M130" s="478">
        <v>1580</v>
      </c>
      <c r="N130" s="478">
        <v>6300</v>
      </c>
      <c r="O130" s="478"/>
      <c r="P130" s="380"/>
    </row>
    <row r="131" s="299" customFormat="1" ht="117" customHeight="1" spans="1:16">
      <c r="A131" s="432">
        <v>95</v>
      </c>
      <c r="B131" s="469" t="s">
        <v>485</v>
      </c>
      <c r="C131" s="477" t="s">
        <v>481</v>
      </c>
      <c r="D131" s="434" t="s">
        <v>444</v>
      </c>
      <c r="E131" s="330">
        <v>768</v>
      </c>
      <c r="F131" s="478"/>
      <c r="G131" s="331" t="s">
        <v>352</v>
      </c>
      <c r="H131" s="434" t="s">
        <v>469</v>
      </c>
      <c r="I131" s="330" t="s">
        <v>482</v>
      </c>
      <c r="J131" s="331" t="s">
        <v>357</v>
      </c>
      <c r="K131" s="469" t="s">
        <v>486</v>
      </c>
      <c r="L131" s="469" t="s">
        <v>487</v>
      </c>
      <c r="M131" s="478">
        <v>550</v>
      </c>
      <c r="N131" s="478">
        <v>2150</v>
      </c>
      <c r="O131" s="478"/>
      <c r="P131" s="380"/>
    </row>
    <row r="132" s="299" customFormat="1" ht="118" customHeight="1" spans="1:16">
      <c r="A132" s="432">
        <v>96</v>
      </c>
      <c r="B132" s="469" t="s">
        <v>488</v>
      </c>
      <c r="C132" s="477" t="s">
        <v>481</v>
      </c>
      <c r="D132" s="434" t="s">
        <v>444</v>
      </c>
      <c r="E132" s="330">
        <v>875</v>
      </c>
      <c r="F132" s="478"/>
      <c r="G132" s="331" t="s">
        <v>352</v>
      </c>
      <c r="H132" s="434" t="s">
        <v>102</v>
      </c>
      <c r="I132" s="330" t="s">
        <v>223</v>
      </c>
      <c r="J132" s="331" t="s">
        <v>357</v>
      </c>
      <c r="K132" s="469" t="s">
        <v>489</v>
      </c>
      <c r="L132" s="469" t="s">
        <v>490</v>
      </c>
      <c r="M132" s="478">
        <v>950</v>
      </c>
      <c r="N132" s="478">
        <v>3850</v>
      </c>
      <c r="O132" s="478"/>
      <c r="P132" s="380"/>
    </row>
    <row r="133" s="250" customFormat="1" ht="42" customHeight="1" spans="1:16">
      <c r="A133" s="75" t="s">
        <v>491</v>
      </c>
      <c r="B133" s="149" t="s">
        <v>492</v>
      </c>
      <c r="C133" s="75"/>
      <c r="D133" s="75"/>
      <c r="E133" s="260">
        <f>SUM(E134:E135)</f>
        <v>4250</v>
      </c>
      <c r="F133" s="260"/>
      <c r="G133" s="260"/>
      <c r="H133" s="260"/>
      <c r="I133" s="260"/>
      <c r="J133" s="260"/>
      <c r="K133" s="325"/>
      <c r="L133" s="325"/>
      <c r="M133" s="260"/>
      <c r="N133" s="260"/>
      <c r="O133" s="260"/>
      <c r="P133" s="245"/>
    </row>
    <row r="134" s="250" customFormat="1" ht="181" customHeight="1" spans="1:16">
      <c r="A134" s="292">
        <v>97</v>
      </c>
      <c r="B134" s="284" t="s">
        <v>493</v>
      </c>
      <c r="C134" s="261" t="s">
        <v>493</v>
      </c>
      <c r="D134" s="261" t="s">
        <v>26</v>
      </c>
      <c r="E134" s="364">
        <v>950</v>
      </c>
      <c r="F134" s="260" t="s">
        <v>494</v>
      </c>
      <c r="G134" s="261" t="s">
        <v>492</v>
      </c>
      <c r="H134" s="260" t="s">
        <v>495</v>
      </c>
      <c r="I134" s="260" t="s">
        <v>496</v>
      </c>
      <c r="J134" s="261" t="s">
        <v>497</v>
      </c>
      <c r="K134" s="284" t="s">
        <v>498</v>
      </c>
      <c r="L134" s="284" t="s">
        <v>499</v>
      </c>
      <c r="M134" s="259">
        <v>3700</v>
      </c>
      <c r="N134" s="259">
        <v>3700</v>
      </c>
      <c r="O134" s="259"/>
      <c r="P134" s="245"/>
    </row>
    <row r="135" s="250" customFormat="1" ht="97" customHeight="1" spans="1:16">
      <c r="A135" s="292">
        <v>98</v>
      </c>
      <c r="B135" s="325" t="s">
        <v>500</v>
      </c>
      <c r="C135" s="261" t="s">
        <v>501</v>
      </c>
      <c r="D135" s="261" t="s">
        <v>26</v>
      </c>
      <c r="E135" s="364">
        <v>3300</v>
      </c>
      <c r="F135" s="259"/>
      <c r="G135" s="261" t="s">
        <v>492</v>
      </c>
      <c r="H135" s="260" t="s">
        <v>281</v>
      </c>
      <c r="I135" s="260" t="s">
        <v>502</v>
      </c>
      <c r="J135" s="482" t="s">
        <v>497</v>
      </c>
      <c r="K135" s="284" t="s">
        <v>503</v>
      </c>
      <c r="L135" s="284" t="s">
        <v>504</v>
      </c>
      <c r="M135" s="259">
        <v>25521</v>
      </c>
      <c r="N135" s="259">
        <v>97978</v>
      </c>
      <c r="O135" s="259"/>
      <c r="P135" s="245"/>
    </row>
    <row r="136" s="250" customFormat="1" ht="34" customHeight="1" spans="1:16">
      <c r="A136" s="75" t="s">
        <v>505</v>
      </c>
      <c r="B136" s="149" t="s">
        <v>506</v>
      </c>
      <c r="C136" s="75"/>
      <c r="D136" s="75"/>
      <c r="E136" s="260">
        <f>SUM(E137:E148)</f>
        <v>8903</v>
      </c>
      <c r="F136" s="260"/>
      <c r="G136" s="260"/>
      <c r="H136" s="260"/>
      <c r="I136" s="260"/>
      <c r="J136" s="260"/>
      <c r="K136" s="325"/>
      <c r="L136" s="325"/>
      <c r="M136" s="260"/>
      <c r="N136" s="260"/>
      <c r="O136" s="260"/>
      <c r="P136" s="245"/>
    </row>
    <row r="137" s="250" customFormat="1" ht="133" customHeight="1" spans="1:16">
      <c r="A137" s="259">
        <v>99</v>
      </c>
      <c r="B137" s="325" t="s">
        <v>507</v>
      </c>
      <c r="C137" s="261" t="s">
        <v>25</v>
      </c>
      <c r="D137" s="261" t="s">
        <v>26</v>
      </c>
      <c r="E137" s="260">
        <v>171</v>
      </c>
      <c r="F137" s="263" t="s">
        <v>508</v>
      </c>
      <c r="G137" s="264" t="s">
        <v>506</v>
      </c>
      <c r="H137" s="264" t="s">
        <v>509</v>
      </c>
      <c r="I137" s="265" t="s">
        <v>510</v>
      </c>
      <c r="J137" s="264" t="s">
        <v>511</v>
      </c>
      <c r="K137" s="284" t="s">
        <v>512</v>
      </c>
      <c r="L137" s="284" t="s">
        <v>513</v>
      </c>
      <c r="M137" s="265">
        <v>42</v>
      </c>
      <c r="N137" s="265">
        <v>126</v>
      </c>
      <c r="O137" s="265"/>
      <c r="P137" s="245"/>
    </row>
    <row r="138" s="250" customFormat="1" ht="93" customHeight="1" spans="1:16">
      <c r="A138" s="259">
        <v>100</v>
      </c>
      <c r="B138" s="263" t="s">
        <v>514</v>
      </c>
      <c r="C138" s="261" t="s">
        <v>25</v>
      </c>
      <c r="D138" s="261" t="s">
        <v>26</v>
      </c>
      <c r="E138" s="266">
        <v>30</v>
      </c>
      <c r="F138" s="260"/>
      <c r="G138" s="264" t="s">
        <v>506</v>
      </c>
      <c r="H138" s="261" t="s">
        <v>515</v>
      </c>
      <c r="I138" s="265" t="s">
        <v>510</v>
      </c>
      <c r="J138" s="264" t="s">
        <v>511</v>
      </c>
      <c r="K138" s="284" t="s">
        <v>516</v>
      </c>
      <c r="L138" s="284" t="s">
        <v>517</v>
      </c>
      <c r="M138" s="265">
        <v>30</v>
      </c>
      <c r="N138" s="265">
        <v>150</v>
      </c>
      <c r="O138" s="259"/>
      <c r="P138" s="245"/>
    </row>
    <row r="139" s="250" customFormat="1" ht="96" customHeight="1" spans="1:16">
      <c r="A139" s="259">
        <v>101</v>
      </c>
      <c r="B139" s="409" t="s">
        <v>518</v>
      </c>
      <c r="C139" s="261" t="s">
        <v>25</v>
      </c>
      <c r="D139" s="261" t="s">
        <v>77</v>
      </c>
      <c r="E139" s="266">
        <v>150</v>
      </c>
      <c r="F139" s="260"/>
      <c r="G139" s="264" t="s">
        <v>506</v>
      </c>
      <c r="H139" s="261" t="s">
        <v>519</v>
      </c>
      <c r="I139" s="265" t="s">
        <v>510</v>
      </c>
      <c r="J139" s="264" t="s">
        <v>511</v>
      </c>
      <c r="K139" s="284" t="s">
        <v>520</v>
      </c>
      <c r="L139" s="284" t="s">
        <v>521</v>
      </c>
      <c r="M139" s="265">
        <v>100</v>
      </c>
      <c r="N139" s="265">
        <v>300</v>
      </c>
      <c r="O139" s="259"/>
      <c r="P139" s="245"/>
    </row>
    <row r="140" s="250" customFormat="1" ht="91" customHeight="1" spans="1:16">
      <c r="A140" s="259">
        <v>102</v>
      </c>
      <c r="B140" s="396" t="s">
        <v>522</v>
      </c>
      <c r="C140" s="261" t="s">
        <v>523</v>
      </c>
      <c r="D140" s="261" t="s">
        <v>77</v>
      </c>
      <c r="E140" s="262">
        <v>1000</v>
      </c>
      <c r="F140" s="265"/>
      <c r="G140" s="264" t="s">
        <v>506</v>
      </c>
      <c r="H140" s="264" t="s">
        <v>524</v>
      </c>
      <c r="I140" s="265" t="s">
        <v>510</v>
      </c>
      <c r="J140" s="264" t="s">
        <v>511</v>
      </c>
      <c r="K140" s="284" t="s">
        <v>525</v>
      </c>
      <c r="L140" s="284" t="s">
        <v>526</v>
      </c>
      <c r="M140" s="265">
        <v>122</v>
      </c>
      <c r="N140" s="265">
        <v>488</v>
      </c>
      <c r="O140" s="265"/>
      <c r="P140" s="245"/>
    </row>
    <row r="141" s="17" customFormat="1" ht="116" customHeight="1" spans="1:16380">
      <c r="A141" s="259">
        <v>103</v>
      </c>
      <c r="B141" s="338" t="s">
        <v>527</v>
      </c>
      <c r="C141" s="264" t="s">
        <v>523</v>
      </c>
      <c r="D141" s="264" t="s">
        <v>77</v>
      </c>
      <c r="E141" s="265">
        <v>73</v>
      </c>
      <c r="F141" s="265"/>
      <c r="G141" s="264" t="s">
        <v>506</v>
      </c>
      <c r="H141" s="264" t="s">
        <v>528</v>
      </c>
      <c r="I141" s="265" t="s">
        <v>510</v>
      </c>
      <c r="J141" s="264" t="s">
        <v>511</v>
      </c>
      <c r="K141" s="284" t="s">
        <v>529</v>
      </c>
      <c r="L141" s="284" t="s">
        <v>530</v>
      </c>
      <c r="M141" s="265">
        <v>80</v>
      </c>
      <c r="N141" s="265">
        <v>286</v>
      </c>
      <c r="O141" s="265"/>
      <c r="P141" s="293"/>
      <c r="Q141" s="484"/>
      <c r="R141" s="484"/>
      <c r="S141" s="484"/>
      <c r="T141" s="484"/>
      <c r="U141" s="484"/>
      <c r="V141" s="484"/>
      <c r="W141" s="484"/>
      <c r="X141" s="484"/>
      <c r="Y141" s="484"/>
      <c r="Z141" s="484"/>
      <c r="AA141" s="484"/>
      <c r="AB141" s="484"/>
      <c r="AC141" s="484"/>
      <c r="AD141" s="484"/>
      <c r="AE141" s="484"/>
      <c r="AF141" s="484"/>
      <c r="AG141" s="484"/>
      <c r="AH141" s="484"/>
      <c r="AI141" s="484"/>
      <c r="AJ141" s="484"/>
      <c r="AK141" s="484"/>
      <c r="AL141" s="484"/>
      <c r="AM141" s="484"/>
      <c r="AN141" s="484"/>
      <c r="AO141" s="484"/>
      <c r="AP141" s="484"/>
      <c r="AQ141" s="484"/>
      <c r="AR141" s="484"/>
      <c r="AS141" s="484"/>
      <c r="AT141" s="484"/>
      <c r="AU141" s="484"/>
      <c r="AV141" s="484"/>
      <c r="AW141" s="484"/>
      <c r="AX141" s="484"/>
      <c r="AY141" s="484"/>
      <c r="AZ141" s="484"/>
      <c r="BA141" s="484"/>
      <c r="BB141" s="484"/>
      <c r="BC141" s="484"/>
      <c r="BD141" s="484"/>
      <c r="BE141" s="484"/>
      <c r="BF141" s="484"/>
      <c r="BG141" s="484"/>
      <c r="BH141" s="484"/>
      <c r="BI141" s="484"/>
      <c r="BJ141" s="484"/>
      <c r="BK141" s="484"/>
      <c r="BL141" s="484"/>
      <c r="BM141" s="484"/>
      <c r="BN141" s="484"/>
      <c r="BO141" s="484"/>
      <c r="BP141" s="484"/>
      <c r="BQ141" s="484"/>
      <c r="BR141" s="484"/>
      <c r="BS141" s="484"/>
      <c r="BT141" s="484"/>
      <c r="BU141" s="484"/>
      <c r="BV141" s="484"/>
      <c r="BW141" s="484"/>
      <c r="BX141" s="484"/>
      <c r="BY141" s="484"/>
      <c r="BZ141" s="484"/>
      <c r="CA141" s="484"/>
      <c r="CB141" s="484"/>
      <c r="CC141" s="484"/>
      <c r="CD141" s="484"/>
      <c r="CE141" s="484"/>
      <c r="CF141" s="484"/>
      <c r="CG141" s="484"/>
      <c r="CH141" s="484"/>
      <c r="CI141" s="484"/>
      <c r="CJ141" s="484"/>
      <c r="CK141" s="484"/>
      <c r="CL141" s="484"/>
      <c r="CM141" s="484"/>
      <c r="CN141" s="484"/>
      <c r="CO141" s="484"/>
      <c r="CP141" s="484"/>
      <c r="CQ141" s="484"/>
      <c r="CR141" s="484"/>
      <c r="CS141" s="484"/>
      <c r="CT141" s="484"/>
      <c r="CU141" s="484"/>
      <c r="CV141" s="484"/>
      <c r="CW141" s="484"/>
      <c r="CX141" s="484"/>
      <c r="CY141" s="484"/>
      <c r="CZ141" s="484"/>
      <c r="DA141" s="484"/>
      <c r="DB141" s="484"/>
      <c r="DC141" s="484"/>
      <c r="DD141" s="484"/>
      <c r="DE141" s="484"/>
      <c r="DF141" s="484"/>
      <c r="DG141" s="484"/>
      <c r="DH141" s="484"/>
      <c r="DI141" s="484"/>
      <c r="DJ141" s="484"/>
      <c r="DK141" s="484"/>
      <c r="DL141" s="484"/>
      <c r="DM141" s="484"/>
      <c r="DN141" s="484"/>
      <c r="DO141" s="484"/>
      <c r="DP141" s="484"/>
      <c r="DQ141" s="484"/>
      <c r="DR141" s="484"/>
      <c r="DS141" s="484"/>
      <c r="DT141" s="484"/>
      <c r="DU141" s="484"/>
      <c r="DV141" s="484"/>
      <c r="DW141" s="484"/>
      <c r="DX141" s="484"/>
      <c r="DY141" s="484"/>
      <c r="DZ141" s="484"/>
      <c r="EA141" s="484"/>
      <c r="EB141" s="484"/>
      <c r="EC141" s="484"/>
      <c r="ED141" s="484"/>
      <c r="EE141" s="484"/>
      <c r="EF141" s="484"/>
      <c r="EG141" s="484"/>
      <c r="EH141" s="484"/>
      <c r="EI141" s="484"/>
      <c r="EJ141" s="484"/>
      <c r="EK141" s="484"/>
      <c r="EL141" s="484"/>
      <c r="EM141" s="484"/>
      <c r="EN141" s="484"/>
      <c r="EO141" s="484"/>
      <c r="EP141" s="484"/>
      <c r="EQ141" s="484"/>
      <c r="ER141" s="484"/>
      <c r="ES141" s="484"/>
      <c r="ET141" s="484"/>
      <c r="EU141" s="484"/>
      <c r="EV141" s="484"/>
      <c r="EW141" s="484"/>
      <c r="EX141" s="484"/>
      <c r="EY141" s="484"/>
      <c r="EZ141" s="484"/>
      <c r="FA141" s="484"/>
      <c r="FB141" s="484"/>
      <c r="FC141" s="484"/>
      <c r="FD141" s="484"/>
      <c r="FE141" s="484"/>
      <c r="FF141" s="484"/>
      <c r="FG141" s="484"/>
      <c r="FH141" s="484"/>
      <c r="FI141" s="484"/>
      <c r="FJ141" s="484"/>
      <c r="FK141" s="484"/>
      <c r="FL141" s="484"/>
      <c r="FM141" s="484"/>
      <c r="FN141" s="484"/>
      <c r="FO141" s="484"/>
      <c r="FP141" s="484"/>
      <c r="FQ141" s="484"/>
      <c r="FR141" s="484"/>
      <c r="FS141" s="484"/>
      <c r="FT141" s="484"/>
      <c r="FU141" s="484"/>
      <c r="FV141" s="484"/>
      <c r="FW141" s="484"/>
      <c r="FX141" s="484"/>
      <c r="FY141" s="484"/>
      <c r="FZ141" s="484"/>
      <c r="GA141" s="484"/>
      <c r="GB141" s="484"/>
      <c r="GC141" s="484"/>
      <c r="GD141" s="484"/>
      <c r="GE141" s="484"/>
      <c r="GF141" s="484"/>
      <c r="GG141" s="484"/>
      <c r="GH141" s="484"/>
      <c r="GI141" s="484"/>
      <c r="GJ141" s="484"/>
      <c r="GK141" s="484"/>
      <c r="GL141" s="484"/>
      <c r="GM141" s="484"/>
      <c r="GN141" s="484"/>
      <c r="GO141" s="484"/>
      <c r="GP141" s="484"/>
      <c r="GQ141" s="484"/>
      <c r="GR141" s="484"/>
      <c r="GS141" s="484"/>
      <c r="GT141" s="484"/>
      <c r="GU141" s="484"/>
      <c r="GV141" s="484"/>
      <c r="GW141" s="484"/>
      <c r="GX141" s="484"/>
      <c r="GY141" s="484"/>
      <c r="GZ141" s="484"/>
      <c r="HA141" s="484"/>
      <c r="HB141" s="484"/>
      <c r="HC141" s="484"/>
      <c r="HD141" s="484"/>
      <c r="HE141" s="484"/>
      <c r="HF141" s="484"/>
      <c r="HG141" s="484"/>
      <c r="HH141" s="484"/>
      <c r="HI141" s="484"/>
      <c r="HJ141" s="484"/>
      <c r="HK141" s="484"/>
      <c r="HL141" s="484"/>
      <c r="HM141" s="484"/>
      <c r="HN141" s="484"/>
      <c r="HO141" s="484"/>
      <c r="HP141" s="484"/>
      <c r="HQ141" s="484"/>
      <c r="HR141" s="484"/>
      <c r="HS141" s="484"/>
      <c r="HT141" s="484"/>
      <c r="HU141" s="484"/>
      <c r="HV141" s="484"/>
      <c r="HW141" s="484"/>
      <c r="HX141" s="484"/>
      <c r="HY141" s="484"/>
      <c r="HZ141" s="484"/>
      <c r="IA141" s="484"/>
      <c r="IB141" s="484"/>
      <c r="IC141" s="484"/>
      <c r="ID141" s="484"/>
      <c r="IE141" s="484"/>
      <c r="IF141" s="484"/>
      <c r="IG141" s="484"/>
      <c r="IH141" s="484"/>
      <c r="II141" s="484"/>
      <c r="IJ141" s="484"/>
      <c r="IK141" s="484"/>
      <c r="IL141" s="484"/>
      <c r="IM141" s="484"/>
      <c r="IN141" s="484"/>
      <c r="IO141" s="484"/>
      <c r="IP141" s="484"/>
      <c r="IQ141" s="484"/>
      <c r="IR141" s="484"/>
      <c r="IS141" s="484"/>
      <c r="IT141" s="484"/>
      <c r="IU141" s="484"/>
      <c r="IV141" s="484"/>
      <c r="IW141" s="484"/>
      <c r="IX141" s="484"/>
      <c r="IY141" s="484"/>
      <c r="IZ141" s="484"/>
      <c r="JA141" s="484"/>
      <c r="JB141" s="484"/>
      <c r="JC141" s="484"/>
      <c r="JD141" s="484"/>
      <c r="JE141" s="484"/>
      <c r="JF141" s="484"/>
      <c r="JG141" s="484"/>
      <c r="JH141" s="484"/>
      <c r="JI141" s="484"/>
      <c r="JJ141" s="484"/>
      <c r="JK141" s="484"/>
      <c r="JL141" s="484"/>
      <c r="JM141" s="484"/>
      <c r="JN141" s="484"/>
      <c r="JO141" s="484"/>
      <c r="JP141" s="484"/>
      <c r="JQ141" s="484"/>
      <c r="JR141" s="484"/>
      <c r="JS141" s="484"/>
      <c r="JT141" s="484"/>
      <c r="JU141" s="484"/>
      <c r="JV141" s="484"/>
      <c r="JW141" s="484"/>
      <c r="JX141" s="484"/>
      <c r="JY141" s="484"/>
      <c r="JZ141" s="484"/>
      <c r="KA141" s="484"/>
      <c r="KB141" s="484"/>
      <c r="KC141" s="484"/>
      <c r="KD141" s="484"/>
      <c r="KE141" s="484"/>
      <c r="KF141" s="484"/>
      <c r="KG141" s="484"/>
      <c r="KH141" s="484"/>
      <c r="KI141" s="484"/>
      <c r="KJ141" s="484"/>
      <c r="KK141" s="484"/>
      <c r="KL141" s="484"/>
      <c r="KM141" s="484"/>
      <c r="KN141" s="484"/>
      <c r="KO141" s="484"/>
      <c r="KP141" s="484"/>
      <c r="KQ141" s="484"/>
      <c r="KR141" s="484"/>
      <c r="KS141" s="484"/>
      <c r="KT141" s="484"/>
      <c r="KU141" s="484"/>
      <c r="KV141" s="484"/>
      <c r="KW141" s="484"/>
      <c r="KX141" s="484"/>
      <c r="KY141" s="484"/>
      <c r="KZ141" s="484"/>
      <c r="LA141" s="484"/>
      <c r="LB141" s="484"/>
      <c r="LC141" s="484"/>
      <c r="LD141" s="484"/>
      <c r="LE141" s="484"/>
      <c r="LF141" s="484"/>
      <c r="LG141" s="484"/>
      <c r="LH141" s="484"/>
      <c r="LI141" s="484"/>
      <c r="LJ141" s="484"/>
      <c r="LK141" s="484"/>
      <c r="LL141" s="484"/>
      <c r="LM141" s="484"/>
      <c r="LN141" s="484"/>
      <c r="LO141" s="484"/>
      <c r="LP141" s="484"/>
      <c r="LQ141" s="484"/>
      <c r="LR141" s="484"/>
      <c r="LS141" s="484"/>
      <c r="LT141" s="484"/>
      <c r="LU141" s="484"/>
      <c r="LV141" s="484"/>
      <c r="LW141" s="484"/>
      <c r="LX141" s="484"/>
      <c r="LY141" s="484"/>
      <c r="LZ141" s="484"/>
      <c r="MA141" s="484"/>
      <c r="MB141" s="484"/>
      <c r="MC141" s="484"/>
      <c r="MD141" s="484"/>
      <c r="ME141" s="484"/>
      <c r="MF141" s="484"/>
      <c r="MG141" s="484"/>
      <c r="MH141" s="484"/>
      <c r="MI141" s="484"/>
      <c r="MJ141" s="484"/>
      <c r="MK141" s="484"/>
      <c r="ML141" s="484"/>
      <c r="MM141" s="484"/>
      <c r="MN141" s="484"/>
      <c r="MO141" s="484"/>
      <c r="MP141" s="484"/>
      <c r="MQ141" s="484"/>
      <c r="MR141" s="484"/>
      <c r="MS141" s="484"/>
      <c r="MT141" s="484"/>
      <c r="MU141" s="484"/>
      <c r="MV141" s="484"/>
      <c r="MW141" s="484"/>
      <c r="MX141" s="484"/>
      <c r="MY141" s="484"/>
      <c r="MZ141" s="484"/>
      <c r="NA141" s="484"/>
      <c r="NB141" s="484"/>
      <c r="NC141" s="484"/>
      <c r="ND141" s="484"/>
      <c r="NE141" s="484"/>
      <c r="NF141" s="484"/>
      <c r="NG141" s="484"/>
      <c r="NH141" s="484"/>
      <c r="NI141" s="484"/>
      <c r="NJ141" s="484"/>
      <c r="NK141" s="484"/>
      <c r="NL141" s="484"/>
      <c r="NM141" s="484"/>
      <c r="NN141" s="484"/>
      <c r="NO141" s="484"/>
      <c r="NP141" s="484"/>
      <c r="NQ141" s="484"/>
      <c r="NR141" s="484"/>
      <c r="NS141" s="484"/>
      <c r="NT141" s="484"/>
      <c r="NU141" s="484"/>
      <c r="NV141" s="484"/>
      <c r="NW141" s="484"/>
      <c r="NX141" s="484"/>
      <c r="NY141" s="484"/>
      <c r="NZ141" s="484"/>
      <c r="OA141" s="484"/>
      <c r="OB141" s="484"/>
      <c r="OC141" s="484"/>
      <c r="OD141" s="484"/>
      <c r="OE141" s="484"/>
      <c r="OF141" s="484"/>
      <c r="OG141" s="484"/>
      <c r="OH141" s="484"/>
      <c r="OI141" s="484"/>
      <c r="OJ141" s="484"/>
      <c r="OK141" s="484"/>
      <c r="OL141" s="484"/>
      <c r="OM141" s="484"/>
      <c r="ON141" s="484"/>
      <c r="OO141" s="484"/>
      <c r="OP141" s="484"/>
      <c r="OQ141" s="484"/>
      <c r="OR141" s="484"/>
      <c r="OS141" s="484"/>
      <c r="OT141" s="484"/>
      <c r="OU141" s="484"/>
      <c r="OV141" s="484"/>
      <c r="OW141" s="484"/>
      <c r="OX141" s="484"/>
      <c r="OY141" s="484"/>
      <c r="OZ141" s="484"/>
      <c r="PA141" s="484"/>
      <c r="PB141" s="484"/>
      <c r="PC141" s="484"/>
      <c r="PD141" s="484"/>
      <c r="PE141" s="484"/>
      <c r="PF141" s="484"/>
      <c r="PG141" s="484"/>
      <c r="PH141" s="484"/>
      <c r="PI141" s="484"/>
      <c r="PJ141" s="484"/>
      <c r="PK141" s="484"/>
      <c r="PL141" s="484"/>
      <c r="PM141" s="484"/>
      <c r="PN141" s="484"/>
      <c r="PO141" s="484"/>
      <c r="PP141" s="484"/>
      <c r="PQ141" s="484"/>
      <c r="PR141" s="484"/>
      <c r="PS141" s="484"/>
      <c r="PT141" s="484"/>
      <c r="PU141" s="484"/>
      <c r="PV141" s="484"/>
      <c r="PW141" s="484"/>
      <c r="PX141" s="484"/>
      <c r="PY141" s="484"/>
      <c r="PZ141" s="484"/>
      <c r="QA141" s="484"/>
      <c r="QB141" s="484"/>
      <c r="QC141" s="484"/>
      <c r="QD141" s="484"/>
      <c r="QE141" s="484"/>
      <c r="QF141" s="484"/>
      <c r="QG141" s="484"/>
      <c r="QH141" s="484"/>
      <c r="QI141" s="484"/>
      <c r="QJ141" s="484"/>
      <c r="QK141" s="484"/>
      <c r="QL141" s="484"/>
      <c r="QM141" s="484"/>
      <c r="QN141" s="484"/>
      <c r="QO141" s="484"/>
      <c r="QP141" s="484"/>
      <c r="QQ141" s="484"/>
      <c r="QR141" s="484"/>
      <c r="QS141" s="484"/>
      <c r="QT141" s="484"/>
      <c r="QU141" s="484"/>
      <c r="QV141" s="484"/>
      <c r="QW141" s="484"/>
      <c r="QX141" s="484"/>
      <c r="QY141" s="484"/>
      <c r="QZ141" s="484"/>
      <c r="RA141" s="484"/>
      <c r="RB141" s="484"/>
      <c r="RC141" s="484"/>
      <c r="RD141" s="484"/>
      <c r="RE141" s="484"/>
      <c r="RF141" s="484"/>
      <c r="RG141" s="484"/>
      <c r="RH141" s="484"/>
      <c r="RI141" s="484"/>
      <c r="RJ141" s="484"/>
      <c r="RK141" s="484"/>
      <c r="RL141" s="484"/>
      <c r="RM141" s="484"/>
      <c r="RN141" s="484"/>
      <c r="RO141" s="484"/>
      <c r="RP141" s="484"/>
      <c r="RQ141" s="484"/>
      <c r="RR141" s="484"/>
      <c r="RS141" s="484"/>
      <c r="RT141" s="484"/>
      <c r="RU141" s="484"/>
      <c r="RV141" s="484"/>
      <c r="RW141" s="484"/>
      <c r="RX141" s="484"/>
      <c r="RY141" s="484"/>
      <c r="RZ141" s="484"/>
      <c r="SA141" s="484"/>
      <c r="SB141" s="484"/>
      <c r="SC141" s="484"/>
      <c r="SD141" s="484"/>
      <c r="SE141" s="484"/>
      <c r="SF141" s="484"/>
      <c r="SG141" s="484"/>
      <c r="SH141" s="484"/>
      <c r="SI141" s="484"/>
      <c r="SJ141" s="484"/>
      <c r="SK141" s="484"/>
      <c r="SL141" s="484"/>
      <c r="SM141" s="484"/>
      <c r="SN141" s="484"/>
      <c r="SO141" s="484"/>
      <c r="SP141" s="484"/>
      <c r="SQ141" s="484"/>
      <c r="SR141" s="484"/>
      <c r="SS141" s="484"/>
      <c r="ST141" s="484"/>
      <c r="SU141" s="484"/>
      <c r="SV141" s="484"/>
      <c r="SW141" s="484"/>
      <c r="SX141" s="484"/>
      <c r="SY141" s="484"/>
      <c r="SZ141" s="484"/>
      <c r="TA141" s="484"/>
      <c r="TB141" s="484"/>
      <c r="TC141" s="484"/>
      <c r="TD141" s="484"/>
      <c r="TE141" s="484"/>
      <c r="TF141" s="484"/>
      <c r="TG141" s="484"/>
      <c r="TH141" s="484"/>
      <c r="TI141" s="484"/>
      <c r="TJ141" s="484"/>
      <c r="TK141" s="484"/>
      <c r="TL141" s="484"/>
      <c r="TM141" s="484"/>
      <c r="TN141" s="484"/>
      <c r="TO141" s="484"/>
      <c r="TP141" s="484"/>
      <c r="TQ141" s="484"/>
      <c r="TR141" s="484"/>
      <c r="TS141" s="484"/>
      <c r="TT141" s="484"/>
      <c r="TU141" s="484"/>
      <c r="TV141" s="484"/>
      <c r="TW141" s="484"/>
      <c r="TX141" s="484"/>
      <c r="TY141" s="484"/>
      <c r="TZ141" s="484"/>
      <c r="UA141" s="484"/>
      <c r="UB141" s="484"/>
      <c r="UC141" s="484"/>
      <c r="UD141" s="484"/>
      <c r="UE141" s="484"/>
      <c r="UF141" s="484"/>
      <c r="UG141" s="484"/>
      <c r="UH141" s="484"/>
      <c r="UI141" s="484"/>
      <c r="UJ141" s="484"/>
      <c r="UK141" s="484"/>
      <c r="UL141" s="484"/>
      <c r="UM141" s="484"/>
      <c r="UN141" s="484"/>
      <c r="UO141" s="484"/>
      <c r="UP141" s="484"/>
      <c r="UQ141" s="484"/>
      <c r="UR141" s="484"/>
      <c r="US141" s="484"/>
      <c r="UT141" s="484"/>
      <c r="UU141" s="484"/>
      <c r="UV141" s="484"/>
      <c r="UW141" s="484"/>
      <c r="UX141" s="484"/>
      <c r="UY141" s="484"/>
      <c r="UZ141" s="484"/>
      <c r="VA141" s="484"/>
      <c r="VB141" s="484"/>
      <c r="VC141" s="484"/>
      <c r="VD141" s="484"/>
      <c r="VE141" s="484"/>
      <c r="VF141" s="484"/>
      <c r="VG141" s="484"/>
      <c r="VH141" s="484"/>
      <c r="VI141" s="484"/>
      <c r="VJ141" s="484"/>
      <c r="VK141" s="484"/>
      <c r="VL141" s="484"/>
      <c r="VM141" s="484"/>
      <c r="VN141" s="484"/>
      <c r="VO141" s="484"/>
      <c r="VP141" s="484"/>
      <c r="VQ141" s="484"/>
      <c r="VR141" s="484"/>
      <c r="VS141" s="484"/>
      <c r="VT141" s="484"/>
      <c r="VU141" s="484"/>
      <c r="VV141" s="484"/>
      <c r="VW141" s="484"/>
      <c r="VX141" s="484"/>
      <c r="VY141" s="484"/>
      <c r="VZ141" s="484"/>
      <c r="WA141" s="484"/>
      <c r="WB141" s="484"/>
      <c r="WC141" s="484"/>
      <c r="WD141" s="484"/>
      <c r="WE141" s="484"/>
      <c r="WF141" s="484"/>
      <c r="WG141" s="484"/>
      <c r="WH141" s="484"/>
      <c r="WI141" s="484"/>
      <c r="WJ141" s="484"/>
      <c r="WK141" s="484"/>
      <c r="WL141" s="484"/>
      <c r="WM141" s="484"/>
      <c r="WN141" s="484"/>
      <c r="WO141" s="484"/>
      <c r="WP141" s="484"/>
      <c r="WQ141" s="484"/>
      <c r="WR141" s="484"/>
      <c r="WS141" s="484"/>
      <c r="WT141" s="484"/>
      <c r="WU141" s="484"/>
      <c r="WV141" s="484"/>
      <c r="WW141" s="484"/>
      <c r="WX141" s="484"/>
      <c r="WY141" s="484"/>
      <c r="WZ141" s="484"/>
      <c r="XA141" s="484"/>
      <c r="XB141" s="484"/>
      <c r="XC141" s="484"/>
      <c r="XD141" s="484"/>
      <c r="XE141" s="484"/>
      <c r="XF141" s="484"/>
      <c r="XG141" s="484"/>
      <c r="XH141" s="484"/>
      <c r="XI141" s="484"/>
      <c r="XJ141" s="484"/>
      <c r="XK141" s="484"/>
      <c r="XL141" s="484"/>
      <c r="XM141" s="484"/>
      <c r="XN141" s="484"/>
      <c r="XO141" s="484"/>
      <c r="XP141" s="484"/>
      <c r="XQ141" s="484"/>
      <c r="XR141" s="484"/>
      <c r="XS141" s="484"/>
      <c r="XT141" s="484"/>
      <c r="XU141" s="484"/>
      <c r="XV141" s="484"/>
      <c r="XW141" s="484"/>
      <c r="XX141" s="484"/>
      <c r="XY141" s="484"/>
      <c r="XZ141" s="484"/>
      <c r="YA141" s="484"/>
      <c r="YB141" s="484"/>
      <c r="YC141" s="484"/>
      <c r="YD141" s="484"/>
      <c r="YE141" s="484"/>
      <c r="YF141" s="484"/>
      <c r="YG141" s="484"/>
      <c r="YH141" s="484"/>
      <c r="YI141" s="484"/>
      <c r="YJ141" s="484"/>
      <c r="YK141" s="484"/>
      <c r="YL141" s="484"/>
      <c r="YM141" s="484"/>
      <c r="YN141" s="484"/>
      <c r="YO141" s="484"/>
      <c r="YP141" s="484"/>
      <c r="YQ141" s="484"/>
      <c r="YR141" s="484"/>
      <c r="YS141" s="484"/>
      <c r="YT141" s="484"/>
      <c r="YU141" s="484"/>
      <c r="YV141" s="484"/>
      <c r="YW141" s="484"/>
      <c r="YX141" s="484"/>
      <c r="YY141" s="484"/>
      <c r="YZ141" s="484"/>
      <c r="ZA141" s="484"/>
      <c r="ZB141" s="484"/>
      <c r="ZC141" s="484"/>
      <c r="ZD141" s="484"/>
      <c r="ZE141" s="484"/>
      <c r="ZF141" s="484"/>
      <c r="ZG141" s="484"/>
      <c r="ZH141" s="484"/>
      <c r="ZI141" s="484"/>
      <c r="ZJ141" s="484"/>
      <c r="ZK141" s="484"/>
      <c r="ZL141" s="484"/>
      <c r="ZM141" s="484"/>
      <c r="ZN141" s="484"/>
      <c r="ZO141" s="484"/>
      <c r="ZP141" s="484"/>
      <c r="ZQ141" s="484"/>
      <c r="ZR141" s="484"/>
      <c r="ZS141" s="484"/>
      <c r="ZT141" s="484"/>
      <c r="ZU141" s="484"/>
      <c r="ZV141" s="484"/>
      <c r="ZW141" s="484"/>
      <c r="ZX141" s="484"/>
      <c r="ZY141" s="484"/>
      <c r="ZZ141" s="484"/>
      <c r="AAA141" s="484"/>
      <c r="AAB141" s="484"/>
      <c r="AAC141" s="484"/>
      <c r="AAD141" s="484"/>
      <c r="AAE141" s="484"/>
      <c r="AAF141" s="484"/>
      <c r="AAG141" s="484"/>
      <c r="AAH141" s="484"/>
      <c r="AAI141" s="484"/>
      <c r="AAJ141" s="484"/>
      <c r="AAK141" s="484"/>
      <c r="AAL141" s="484"/>
      <c r="AAM141" s="484"/>
      <c r="AAN141" s="484"/>
      <c r="AAO141" s="484"/>
      <c r="AAP141" s="484"/>
      <c r="AAQ141" s="484"/>
      <c r="AAR141" s="484"/>
      <c r="AAS141" s="484"/>
      <c r="AAT141" s="484"/>
      <c r="AAU141" s="484"/>
      <c r="AAV141" s="484"/>
      <c r="AAW141" s="484"/>
      <c r="AAX141" s="484"/>
      <c r="AAY141" s="484"/>
      <c r="AAZ141" s="484"/>
      <c r="ABA141" s="484"/>
      <c r="ABB141" s="484"/>
      <c r="ABC141" s="484"/>
      <c r="ABD141" s="484"/>
      <c r="ABE141" s="484"/>
      <c r="ABF141" s="484"/>
      <c r="ABG141" s="484"/>
      <c r="ABH141" s="484"/>
      <c r="ABI141" s="484"/>
      <c r="ABJ141" s="484"/>
      <c r="ABK141" s="484"/>
      <c r="ABL141" s="484"/>
      <c r="ABM141" s="484"/>
      <c r="ABN141" s="484"/>
      <c r="ABO141" s="484"/>
      <c r="ABP141" s="484"/>
      <c r="ABQ141" s="484"/>
      <c r="ABR141" s="484"/>
      <c r="ABS141" s="484"/>
      <c r="ABT141" s="484"/>
      <c r="ABU141" s="484"/>
      <c r="ABV141" s="484"/>
      <c r="ABW141" s="484"/>
      <c r="ABX141" s="484"/>
      <c r="ABY141" s="484"/>
      <c r="ABZ141" s="484"/>
      <c r="ACA141" s="484"/>
      <c r="ACB141" s="484"/>
      <c r="ACC141" s="484"/>
      <c r="ACD141" s="484"/>
      <c r="ACE141" s="484"/>
      <c r="ACF141" s="484"/>
      <c r="ACG141" s="484"/>
      <c r="ACH141" s="484"/>
      <c r="ACI141" s="484"/>
      <c r="ACJ141" s="484"/>
      <c r="ACK141" s="484"/>
      <c r="ACL141" s="484"/>
      <c r="ACM141" s="484"/>
      <c r="ACN141" s="484"/>
      <c r="ACO141" s="484"/>
      <c r="ACP141" s="484"/>
      <c r="ACQ141" s="484"/>
      <c r="ACR141" s="484"/>
      <c r="ACS141" s="484"/>
      <c r="ACT141" s="484"/>
      <c r="ACU141" s="484"/>
      <c r="ACV141" s="484"/>
      <c r="ACW141" s="484"/>
      <c r="ACX141" s="484"/>
      <c r="ACY141" s="484"/>
      <c r="ACZ141" s="484"/>
      <c r="ADA141" s="484"/>
      <c r="ADB141" s="484"/>
      <c r="ADC141" s="484"/>
      <c r="ADD141" s="484"/>
      <c r="ADE141" s="484"/>
      <c r="ADF141" s="484"/>
      <c r="ADG141" s="484"/>
      <c r="ADH141" s="484"/>
      <c r="ADI141" s="484"/>
      <c r="ADJ141" s="484"/>
      <c r="ADK141" s="484"/>
      <c r="ADL141" s="484"/>
      <c r="ADM141" s="484"/>
      <c r="ADN141" s="484"/>
      <c r="ADO141" s="484"/>
      <c r="ADP141" s="484"/>
      <c r="ADQ141" s="484"/>
      <c r="ADR141" s="484"/>
      <c r="ADS141" s="484"/>
      <c r="ADT141" s="484"/>
      <c r="ADU141" s="484"/>
      <c r="ADV141" s="484"/>
      <c r="ADW141" s="484"/>
      <c r="ADX141" s="484"/>
      <c r="ADY141" s="484"/>
      <c r="ADZ141" s="484"/>
      <c r="AEA141" s="484"/>
      <c r="AEB141" s="484"/>
      <c r="AEC141" s="484"/>
      <c r="AED141" s="484"/>
      <c r="AEE141" s="484"/>
      <c r="AEF141" s="484"/>
      <c r="AEG141" s="484"/>
      <c r="AEH141" s="484"/>
      <c r="AEI141" s="484"/>
      <c r="AEJ141" s="484"/>
      <c r="AEK141" s="484"/>
      <c r="AEL141" s="484"/>
      <c r="AEM141" s="484"/>
      <c r="AEN141" s="484"/>
      <c r="AEO141" s="484"/>
      <c r="AEP141" s="484"/>
      <c r="AEQ141" s="484"/>
      <c r="AER141" s="484"/>
      <c r="AES141" s="484"/>
      <c r="AET141" s="484"/>
      <c r="AEU141" s="484"/>
      <c r="AEV141" s="484"/>
      <c r="AEW141" s="484"/>
      <c r="AEX141" s="484"/>
      <c r="AEY141" s="484"/>
      <c r="AEZ141" s="484"/>
      <c r="AFA141" s="484"/>
      <c r="AFB141" s="484"/>
      <c r="AFC141" s="484"/>
      <c r="AFD141" s="484"/>
      <c r="AFE141" s="484"/>
      <c r="AFF141" s="484"/>
      <c r="AFG141" s="484"/>
      <c r="AFH141" s="484"/>
      <c r="AFI141" s="484"/>
      <c r="AFJ141" s="484"/>
      <c r="AFK141" s="484"/>
      <c r="AFL141" s="484"/>
      <c r="AFM141" s="484"/>
      <c r="AFN141" s="484"/>
      <c r="AFO141" s="484"/>
      <c r="AFP141" s="484"/>
      <c r="AFQ141" s="484"/>
      <c r="AFR141" s="484"/>
      <c r="AFS141" s="484"/>
      <c r="AFT141" s="484"/>
      <c r="AFU141" s="484"/>
      <c r="AFV141" s="484"/>
      <c r="AFW141" s="484"/>
      <c r="AFX141" s="484"/>
      <c r="AFY141" s="484"/>
      <c r="AFZ141" s="484"/>
      <c r="AGA141" s="484"/>
      <c r="AGB141" s="484"/>
      <c r="AGC141" s="484"/>
      <c r="AGD141" s="484"/>
      <c r="AGE141" s="484"/>
      <c r="AGF141" s="484"/>
      <c r="AGG141" s="484"/>
      <c r="AGH141" s="484"/>
      <c r="AGI141" s="484"/>
      <c r="AGJ141" s="484"/>
      <c r="AGK141" s="484"/>
      <c r="AGL141" s="484"/>
      <c r="AGM141" s="484"/>
      <c r="AGN141" s="484"/>
      <c r="AGO141" s="484"/>
      <c r="AGP141" s="484"/>
      <c r="AGQ141" s="484"/>
      <c r="AGR141" s="484"/>
      <c r="AGS141" s="484"/>
      <c r="AGT141" s="484"/>
      <c r="AGU141" s="484"/>
      <c r="AGV141" s="484"/>
      <c r="AGW141" s="484"/>
      <c r="AGX141" s="484"/>
      <c r="AGY141" s="484"/>
      <c r="AGZ141" s="484"/>
      <c r="AHA141" s="484"/>
      <c r="AHB141" s="484"/>
      <c r="AHC141" s="484"/>
      <c r="AHD141" s="484"/>
      <c r="AHE141" s="484"/>
      <c r="AHF141" s="484"/>
      <c r="AHG141" s="484"/>
      <c r="AHH141" s="484"/>
      <c r="AHI141" s="484"/>
      <c r="AHJ141" s="484"/>
      <c r="AHK141" s="484"/>
      <c r="AHL141" s="484"/>
      <c r="AHM141" s="484"/>
      <c r="AHN141" s="484"/>
      <c r="AHO141" s="484"/>
      <c r="AHP141" s="484"/>
      <c r="AHQ141" s="484"/>
      <c r="AHR141" s="484"/>
      <c r="AHS141" s="484"/>
      <c r="AHT141" s="484"/>
      <c r="AHU141" s="484"/>
      <c r="AHV141" s="484"/>
      <c r="AHW141" s="484"/>
      <c r="AHX141" s="484"/>
      <c r="AHY141" s="484"/>
      <c r="AHZ141" s="484"/>
      <c r="AIA141" s="484"/>
      <c r="AIB141" s="484"/>
      <c r="AIC141" s="484"/>
      <c r="AID141" s="484"/>
      <c r="AIE141" s="484"/>
      <c r="AIF141" s="484"/>
      <c r="AIG141" s="484"/>
      <c r="AIH141" s="484"/>
      <c r="AII141" s="484"/>
      <c r="AIJ141" s="484"/>
      <c r="AIK141" s="484"/>
      <c r="AIL141" s="484"/>
      <c r="AIM141" s="484"/>
      <c r="AIN141" s="484"/>
      <c r="AIO141" s="484"/>
      <c r="AIP141" s="484"/>
      <c r="AIQ141" s="484"/>
      <c r="AIR141" s="484"/>
      <c r="AIS141" s="484"/>
      <c r="AIT141" s="484"/>
      <c r="AIU141" s="484"/>
      <c r="AIV141" s="484"/>
      <c r="AIW141" s="484"/>
      <c r="AIX141" s="484"/>
      <c r="AIY141" s="484"/>
      <c r="AIZ141" s="484"/>
      <c r="AJA141" s="484"/>
      <c r="AJB141" s="484"/>
      <c r="AJC141" s="484"/>
      <c r="AJD141" s="484"/>
      <c r="AJE141" s="484"/>
      <c r="AJF141" s="484"/>
      <c r="AJG141" s="484"/>
      <c r="AJH141" s="484"/>
      <c r="AJI141" s="484"/>
      <c r="AJJ141" s="484"/>
      <c r="AJK141" s="484"/>
      <c r="AJL141" s="484"/>
      <c r="AJM141" s="484"/>
      <c r="AJN141" s="484"/>
      <c r="AJO141" s="484"/>
      <c r="AJP141" s="484"/>
      <c r="AJQ141" s="484"/>
      <c r="AJR141" s="484"/>
      <c r="AJS141" s="484"/>
      <c r="AJT141" s="484"/>
      <c r="AJU141" s="484"/>
      <c r="AJV141" s="484"/>
      <c r="AJW141" s="484"/>
      <c r="AJX141" s="484"/>
      <c r="AJY141" s="484"/>
      <c r="AJZ141" s="484"/>
      <c r="AKA141" s="484"/>
      <c r="AKB141" s="484"/>
      <c r="AKC141" s="484"/>
      <c r="AKD141" s="484"/>
      <c r="AKE141" s="484"/>
      <c r="AKF141" s="484"/>
      <c r="AKG141" s="484"/>
      <c r="AKH141" s="484"/>
      <c r="AKI141" s="484"/>
      <c r="AKJ141" s="484"/>
      <c r="AKK141" s="484"/>
      <c r="AKL141" s="484"/>
      <c r="AKM141" s="484"/>
      <c r="AKN141" s="484"/>
      <c r="AKO141" s="484"/>
      <c r="AKP141" s="484"/>
      <c r="AKQ141" s="484"/>
      <c r="AKR141" s="484"/>
      <c r="AKS141" s="484"/>
      <c r="AKT141" s="484"/>
      <c r="AKU141" s="484"/>
      <c r="AKV141" s="484"/>
      <c r="AKW141" s="484"/>
      <c r="AKX141" s="484"/>
      <c r="AKY141" s="484"/>
      <c r="AKZ141" s="484"/>
      <c r="ALA141" s="484"/>
      <c r="ALB141" s="484"/>
      <c r="ALC141" s="484"/>
      <c r="ALD141" s="484"/>
      <c r="ALE141" s="484"/>
      <c r="ALF141" s="484"/>
      <c r="ALG141" s="484"/>
      <c r="ALH141" s="484"/>
      <c r="ALI141" s="484"/>
      <c r="ALJ141" s="484"/>
      <c r="ALK141" s="484"/>
      <c r="ALL141" s="484"/>
      <c r="ALM141" s="484"/>
      <c r="ALN141" s="484"/>
      <c r="ALO141" s="484"/>
      <c r="ALP141" s="484"/>
      <c r="ALQ141" s="484"/>
      <c r="ALR141" s="484"/>
      <c r="ALS141" s="484"/>
      <c r="ALT141" s="484"/>
      <c r="ALU141" s="484"/>
      <c r="ALV141" s="484"/>
      <c r="ALW141" s="484"/>
      <c r="ALX141" s="484"/>
      <c r="ALY141" s="484"/>
      <c r="ALZ141" s="484"/>
      <c r="AMA141" s="484"/>
      <c r="AMB141" s="484"/>
      <c r="AMC141" s="484"/>
      <c r="AMD141" s="484"/>
      <c r="AME141" s="484"/>
      <c r="AMF141" s="484"/>
      <c r="AMG141" s="484"/>
      <c r="AMH141" s="484"/>
      <c r="AMI141" s="484"/>
      <c r="AMJ141" s="484"/>
      <c r="AMK141" s="484"/>
      <c r="AML141" s="484"/>
      <c r="AMM141" s="484"/>
      <c r="AMN141" s="484"/>
      <c r="AMO141" s="484"/>
      <c r="AMP141" s="484"/>
      <c r="AMQ141" s="484"/>
      <c r="AMR141" s="484"/>
      <c r="AMS141" s="484"/>
      <c r="AMT141" s="484"/>
      <c r="AMU141" s="484"/>
      <c r="AMV141" s="484"/>
      <c r="AMW141" s="484"/>
      <c r="AMX141" s="484"/>
      <c r="AMY141" s="484"/>
      <c r="AMZ141" s="484"/>
      <c r="ANA141" s="484"/>
      <c r="ANB141" s="484"/>
      <c r="ANC141" s="484"/>
      <c r="AND141" s="484"/>
      <c r="ANE141" s="484"/>
      <c r="ANF141" s="484"/>
      <c r="ANG141" s="484"/>
      <c r="ANH141" s="484"/>
      <c r="ANI141" s="484"/>
      <c r="ANJ141" s="484"/>
      <c r="ANK141" s="484"/>
      <c r="ANL141" s="484"/>
      <c r="ANM141" s="484"/>
      <c r="ANN141" s="484"/>
      <c r="ANO141" s="484"/>
      <c r="ANP141" s="484"/>
      <c r="ANQ141" s="484"/>
      <c r="ANR141" s="484"/>
      <c r="ANS141" s="484"/>
      <c r="ANT141" s="484"/>
      <c r="ANU141" s="484"/>
      <c r="ANV141" s="484"/>
      <c r="ANW141" s="484"/>
      <c r="ANX141" s="484"/>
      <c r="ANY141" s="484"/>
      <c r="ANZ141" s="484"/>
      <c r="AOA141" s="484"/>
      <c r="AOB141" s="484"/>
      <c r="AOC141" s="484"/>
      <c r="AOD141" s="484"/>
      <c r="AOE141" s="484"/>
      <c r="AOF141" s="484"/>
      <c r="AOG141" s="484"/>
      <c r="AOH141" s="484"/>
      <c r="AOI141" s="484"/>
      <c r="AOJ141" s="484"/>
      <c r="AOK141" s="484"/>
      <c r="AOL141" s="484"/>
      <c r="AOM141" s="484"/>
      <c r="AON141" s="484"/>
      <c r="AOO141" s="484"/>
      <c r="AOP141" s="484"/>
      <c r="AOQ141" s="484"/>
      <c r="AOR141" s="484"/>
      <c r="AOS141" s="484"/>
      <c r="AOT141" s="484"/>
      <c r="AOU141" s="484"/>
      <c r="AOV141" s="484"/>
      <c r="AOW141" s="484"/>
      <c r="AOX141" s="484"/>
      <c r="AOY141" s="484"/>
      <c r="AOZ141" s="484"/>
      <c r="APA141" s="484"/>
      <c r="APB141" s="484"/>
      <c r="APC141" s="484"/>
      <c r="APD141" s="484"/>
      <c r="APE141" s="484"/>
      <c r="APF141" s="484"/>
      <c r="APG141" s="484"/>
      <c r="APH141" s="484"/>
      <c r="API141" s="484"/>
      <c r="APJ141" s="484"/>
      <c r="APK141" s="484"/>
      <c r="APL141" s="484"/>
      <c r="APM141" s="484"/>
      <c r="APN141" s="484"/>
      <c r="APO141" s="484"/>
      <c r="APP141" s="484"/>
      <c r="APQ141" s="484"/>
      <c r="APR141" s="484"/>
      <c r="APS141" s="484"/>
      <c r="APT141" s="484"/>
      <c r="APU141" s="484"/>
      <c r="APV141" s="484"/>
      <c r="APW141" s="484"/>
      <c r="APX141" s="484"/>
      <c r="APY141" s="484"/>
      <c r="APZ141" s="484"/>
      <c r="AQA141" s="484"/>
      <c r="AQB141" s="484"/>
      <c r="AQC141" s="484"/>
      <c r="AQD141" s="484"/>
      <c r="AQE141" s="484"/>
      <c r="AQF141" s="484"/>
      <c r="AQG141" s="484"/>
      <c r="AQH141" s="484"/>
      <c r="AQI141" s="484"/>
      <c r="AQJ141" s="484"/>
      <c r="AQK141" s="484"/>
      <c r="AQL141" s="484"/>
      <c r="AQM141" s="484"/>
      <c r="AQN141" s="484"/>
      <c r="AQO141" s="484"/>
      <c r="AQP141" s="484"/>
      <c r="AQQ141" s="484"/>
      <c r="AQR141" s="484"/>
      <c r="AQS141" s="484"/>
      <c r="AQT141" s="484"/>
      <c r="AQU141" s="484"/>
      <c r="AQV141" s="484"/>
      <c r="AQW141" s="484"/>
      <c r="AQX141" s="484"/>
      <c r="AQY141" s="484"/>
      <c r="AQZ141" s="484"/>
      <c r="ARA141" s="484"/>
      <c r="ARB141" s="484"/>
      <c r="ARC141" s="484"/>
      <c r="ARD141" s="484"/>
      <c r="ARE141" s="484"/>
      <c r="ARF141" s="484"/>
      <c r="ARG141" s="484"/>
      <c r="ARH141" s="484"/>
      <c r="ARI141" s="484"/>
      <c r="ARJ141" s="484"/>
      <c r="ARK141" s="484"/>
      <c r="ARL141" s="484"/>
      <c r="ARM141" s="484"/>
      <c r="ARN141" s="484"/>
      <c r="ARO141" s="484"/>
      <c r="ARP141" s="484"/>
      <c r="ARQ141" s="484"/>
      <c r="ARR141" s="484"/>
      <c r="ARS141" s="484"/>
      <c r="ART141" s="484"/>
      <c r="ARU141" s="484"/>
      <c r="ARV141" s="484"/>
      <c r="ARW141" s="484"/>
      <c r="ARX141" s="484"/>
      <c r="ARY141" s="484"/>
      <c r="ARZ141" s="484"/>
      <c r="ASA141" s="484"/>
      <c r="ASB141" s="484"/>
      <c r="ASC141" s="484"/>
      <c r="ASD141" s="484"/>
      <c r="ASE141" s="484"/>
      <c r="ASF141" s="484"/>
      <c r="ASG141" s="484"/>
      <c r="ASH141" s="484"/>
      <c r="ASI141" s="484"/>
      <c r="ASJ141" s="484"/>
      <c r="ASK141" s="484"/>
      <c r="ASL141" s="484"/>
      <c r="ASM141" s="484"/>
      <c r="ASN141" s="484"/>
      <c r="ASO141" s="484"/>
      <c r="ASP141" s="484"/>
      <c r="ASQ141" s="484"/>
      <c r="ASR141" s="484"/>
      <c r="ASS141" s="484"/>
      <c r="AST141" s="484"/>
      <c r="ASU141" s="484"/>
      <c r="ASV141" s="484"/>
      <c r="ASW141" s="484"/>
      <c r="ASX141" s="484"/>
      <c r="ASY141" s="484"/>
      <c r="ASZ141" s="484"/>
      <c r="ATA141" s="484"/>
      <c r="ATB141" s="484"/>
      <c r="ATC141" s="484"/>
      <c r="ATD141" s="484"/>
      <c r="ATE141" s="484"/>
      <c r="ATF141" s="484"/>
      <c r="ATG141" s="484"/>
      <c r="ATH141" s="484"/>
      <c r="ATI141" s="484"/>
      <c r="ATJ141" s="484"/>
      <c r="ATK141" s="484"/>
      <c r="ATL141" s="484"/>
      <c r="ATM141" s="484"/>
      <c r="ATN141" s="484"/>
      <c r="ATO141" s="484"/>
      <c r="ATP141" s="484"/>
      <c r="ATQ141" s="484"/>
      <c r="ATR141" s="484"/>
      <c r="ATS141" s="484"/>
      <c r="ATT141" s="484"/>
      <c r="ATU141" s="484"/>
      <c r="ATV141" s="484"/>
      <c r="ATW141" s="484"/>
      <c r="ATX141" s="484"/>
      <c r="ATY141" s="484"/>
      <c r="ATZ141" s="484"/>
      <c r="AUA141" s="484"/>
      <c r="AUB141" s="484"/>
      <c r="AUC141" s="484"/>
      <c r="AUD141" s="484"/>
      <c r="AUE141" s="484"/>
      <c r="AUF141" s="484"/>
      <c r="AUG141" s="484"/>
      <c r="AUH141" s="484"/>
      <c r="AUI141" s="484"/>
      <c r="AUJ141" s="484"/>
      <c r="AUK141" s="484"/>
      <c r="AUL141" s="484"/>
      <c r="AUM141" s="484"/>
      <c r="AUN141" s="484"/>
      <c r="AUO141" s="484"/>
      <c r="AUP141" s="484"/>
      <c r="AUQ141" s="484"/>
      <c r="AUR141" s="484"/>
      <c r="AUS141" s="484"/>
      <c r="AUT141" s="484"/>
      <c r="AUU141" s="484"/>
      <c r="AUV141" s="484"/>
      <c r="AUW141" s="484"/>
      <c r="AUX141" s="484"/>
      <c r="AUY141" s="484"/>
      <c r="AUZ141" s="484"/>
      <c r="AVA141" s="484"/>
      <c r="AVB141" s="484"/>
      <c r="AVC141" s="484"/>
      <c r="AVD141" s="484"/>
      <c r="AVE141" s="484"/>
      <c r="AVF141" s="484"/>
      <c r="AVG141" s="484"/>
      <c r="AVH141" s="484"/>
      <c r="AVI141" s="484"/>
      <c r="AVJ141" s="484"/>
      <c r="AVK141" s="484"/>
      <c r="AVL141" s="484"/>
      <c r="AVM141" s="484"/>
      <c r="AVN141" s="484"/>
      <c r="AVO141" s="484"/>
      <c r="AVP141" s="484"/>
      <c r="AVQ141" s="484"/>
      <c r="AVR141" s="484"/>
      <c r="AVS141" s="484"/>
      <c r="AVT141" s="484"/>
      <c r="AVU141" s="484"/>
      <c r="AVV141" s="484"/>
      <c r="AVW141" s="484"/>
      <c r="AVX141" s="484"/>
      <c r="AVY141" s="484"/>
      <c r="AVZ141" s="484"/>
      <c r="AWA141" s="484"/>
      <c r="AWB141" s="484"/>
      <c r="AWC141" s="484"/>
      <c r="AWD141" s="484"/>
      <c r="AWE141" s="484"/>
      <c r="AWF141" s="484"/>
      <c r="AWG141" s="484"/>
      <c r="AWH141" s="484"/>
      <c r="AWI141" s="484"/>
      <c r="AWJ141" s="484"/>
      <c r="AWK141" s="484"/>
      <c r="AWL141" s="484"/>
      <c r="AWM141" s="484"/>
      <c r="AWN141" s="484"/>
      <c r="AWO141" s="484"/>
      <c r="AWP141" s="484"/>
      <c r="AWQ141" s="484"/>
      <c r="AWR141" s="484"/>
      <c r="AWS141" s="484"/>
      <c r="AWT141" s="484"/>
      <c r="AWU141" s="484"/>
      <c r="AWV141" s="484"/>
      <c r="AWW141" s="484"/>
      <c r="AWX141" s="484"/>
      <c r="AWY141" s="484"/>
      <c r="AWZ141" s="484"/>
      <c r="AXA141" s="484"/>
      <c r="AXB141" s="484"/>
      <c r="AXC141" s="484"/>
      <c r="AXD141" s="484"/>
      <c r="AXE141" s="484"/>
      <c r="AXF141" s="484"/>
      <c r="AXG141" s="484"/>
      <c r="AXH141" s="484"/>
      <c r="AXI141" s="484"/>
      <c r="AXJ141" s="484"/>
      <c r="AXK141" s="484"/>
      <c r="AXL141" s="484"/>
      <c r="AXM141" s="484"/>
      <c r="AXN141" s="484"/>
      <c r="AXO141" s="484"/>
      <c r="AXP141" s="484"/>
      <c r="AXQ141" s="484"/>
      <c r="AXR141" s="484"/>
      <c r="AXS141" s="484"/>
      <c r="AXT141" s="484"/>
      <c r="AXU141" s="484"/>
      <c r="AXV141" s="484"/>
      <c r="AXW141" s="484"/>
      <c r="AXX141" s="484"/>
      <c r="AXY141" s="484"/>
      <c r="AXZ141" s="484"/>
      <c r="AYA141" s="484"/>
      <c r="AYB141" s="484"/>
      <c r="AYC141" s="484"/>
      <c r="AYD141" s="484"/>
      <c r="AYE141" s="484"/>
      <c r="AYF141" s="484"/>
      <c r="AYG141" s="484"/>
      <c r="AYH141" s="484"/>
      <c r="AYI141" s="484"/>
      <c r="AYJ141" s="484"/>
      <c r="AYK141" s="484"/>
      <c r="AYL141" s="484"/>
      <c r="AYM141" s="484"/>
      <c r="AYN141" s="484"/>
      <c r="AYO141" s="484"/>
      <c r="AYP141" s="484"/>
      <c r="AYQ141" s="484"/>
      <c r="AYR141" s="484"/>
      <c r="AYS141" s="484"/>
      <c r="AYT141" s="484"/>
      <c r="AYU141" s="484"/>
      <c r="AYV141" s="484"/>
      <c r="AYW141" s="484"/>
      <c r="AYX141" s="484"/>
      <c r="AYY141" s="484"/>
      <c r="AYZ141" s="484"/>
      <c r="AZA141" s="484"/>
      <c r="AZB141" s="484"/>
      <c r="AZC141" s="484"/>
      <c r="AZD141" s="484"/>
      <c r="AZE141" s="484"/>
      <c r="AZF141" s="484"/>
      <c r="AZG141" s="484"/>
      <c r="AZH141" s="484"/>
      <c r="AZI141" s="484"/>
      <c r="AZJ141" s="484"/>
      <c r="AZK141" s="484"/>
      <c r="AZL141" s="484"/>
      <c r="AZM141" s="484"/>
      <c r="AZN141" s="484"/>
      <c r="AZO141" s="484"/>
      <c r="AZP141" s="484"/>
      <c r="AZQ141" s="484"/>
      <c r="AZR141" s="484"/>
      <c r="AZS141" s="484"/>
      <c r="AZT141" s="484"/>
      <c r="AZU141" s="484"/>
      <c r="AZV141" s="484"/>
      <c r="AZW141" s="484"/>
      <c r="AZX141" s="484"/>
      <c r="AZY141" s="484"/>
      <c r="AZZ141" s="484"/>
      <c r="BAA141" s="484"/>
      <c r="BAB141" s="484"/>
      <c r="BAC141" s="484"/>
      <c r="BAD141" s="484"/>
      <c r="BAE141" s="484"/>
      <c r="BAF141" s="484"/>
      <c r="BAG141" s="484"/>
      <c r="BAH141" s="484"/>
      <c r="BAI141" s="484"/>
      <c r="BAJ141" s="484"/>
      <c r="BAK141" s="484"/>
      <c r="BAL141" s="484"/>
      <c r="BAM141" s="484"/>
      <c r="BAN141" s="484"/>
      <c r="BAO141" s="484"/>
      <c r="BAP141" s="484"/>
      <c r="BAQ141" s="484"/>
      <c r="BAR141" s="484"/>
      <c r="BAS141" s="484"/>
      <c r="BAT141" s="484"/>
      <c r="BAU141" s="484"/>
      <c r="BAV141" s="484"/>
      <c r="BAW141" s="484"/>
      <c r="BAX141" s="484"/>
      <c r="BAY141" s="484"/>
      <c r="BAZ141" s="484"/>
      <c r="BBA141" s="484"/>
      <c r="BBB141" s="484"/>
      <c r="BBC141" s="484"/>
      <c r="BBD141" s="484"/>
      <c r="BBE141" s="484"/>
      <c r="BBF141" s="484"/>
      <c r="BBG141" s="484"/>
      <c r="BBH141" s="484"/>
      <c r="BBI141" s="484"/>
      <c r="BBJ141" s="484"/>
      <c r="BBK141" s="484"/>
      <c r="BBL141" s="484"/>
      <c r="BBM141" s="484"/>
      <c r="BBN141" s="484"/>
      <c r="BBO141" s="484"/>
      <c r="BBP141" s="484"/>
      <c r="BBQ141" s="484"/>
      <c r="BBR141" s="484"/>
      <c r="BBS141" s="484"/>
      <c r="BBT141" s="484"/>
      <c r="BBU141" s="484"/>
      <c r="BBV141" s="484"/>
      <c r="BBW141" s="484"/>
      <c r="BBX141" s="484"/>
      <c r="BBY141" s="484"/>
      <c r="BBZ141" s="484"/>
      <c r="BCA141" s="484"/>
      <c r="BCB141" s="484"/>
      <c r="BCC141" s="484"/>
      <c r="BCD141" s="484"/>
      <c r="BCE141" s="484"/>
      <c r="BCF141" s="484"/>
      <c r="BCG141" s="484"/>
      <c r="BCH141" s="484"/>
      <c r="BCI141" s="484"/>
      <c r="BCJ141" s="484"/>
      <c r="BCK141" s="484"/>
      <c r="BCL141" s="484"/>
      <c r="BCM141" s="484"/>
      <c r="BCN141" s="484"/>
      <c r="BCO141" s="484"/>
      <c r="BCP141" s="484"/>
      <c r="BCQ141" s="484"/>
      <c r="BCR141" s="484"/>
      <c r="BCS141" s="484"/>
      <c r="BCT141" s="484"/>
      <c r="BCU141" s="484"/>
      <c r="BCV141" s="484"/>
      <c r="BCW141" s="484"/>
      <c r="BCX141" s="484"/>
      <c r="BCY141" s="484"/>
      <c r="BCZ141" s="484"/>
      <c r="BDA141" s="484"/>
      <c r="BDB141" s="484"/>
      <c r="BDC141" s="484"/>
      <c r="BDD141" s="484"/>
      <c r="BDE141" s="484"/>
      <c r="BDF141" s="484"/>
      <c r="BDG141" s="484"/>
      <c r="BDH141" s="484"/>
      <c r="BDI141" s="484"/>
      <c r="BDJ141" s="484"/>
      <c r="BDK141" s="484"/>
      <c r="BDL141" s="484"/>
      <c r="BDM141" s="484"/>
      <c r="BDN141" s="484"/>
      <c r="BDO141" s="484"/>
      <c r="BDP141" s="484"/>
      <c r="BDQ141" s="484"/>
      <c r="BDR141" s="484"/>
      <c r="BDS141" s="484"/>
      <c r="BDT141" s="484"/>
      <c r="BDU141" s="484"/>
      <c r="BDV141" s="484"/>
      <c r="BDW141" s="484"/>
      <c r="BDX141" s="484"/>
      <c r="BDY141" s="484"/>
      <c r="BDZ141" s="484"/>
      <c r="BEA141" s="484"/>
      <c r="BEB141" s="484"/>
      <c r="BEC141" s="484"/>
      <c r="BED141" s="484"/>
      <c r="BEE141" s="484"/>
      <c r="BEF141" s="484"/>
      <c r="BEG141" s="484"/>
      <c r="BEH141" s="484"/>
      <c r="BEI141" s="484"/>
      <c r="BEJ141" s="484"/>
      <c r="BEK141" s="484"/>
      <c r="BEL141" s="484"/>
      <c r="BEM141" s="484"/>
      <c r="BEN141" s="484"/>
      <c r="BEO141" s="484"/>
      <c r="BEP141" s="484"/>
      <c r="BEQ141" s="484"/>
      <c r="BER141" s="484"/>
      <c r="BES141" s="484"/>
      <c r="BET141" s="484"/>
      <c r="BEU141" s="484"/>
      <c r="BEV141" s="484"/>
      <c r="BEW141" s="484"/>
      <c r="BEX141" s="484"/>
      <c r="BEY141" s="484"/>
      <c r="BEZ141" s="484"/>
      <c r="BFA141" s="484"/>
      <c r="BFB141" s="484"/>
      <c r="BFC141" s="484"/>
      <c r="BFD141" s="484"/>
      <c r="BFE141" s="484"/>
      <c r="BFF141" s="484"/>
      <c r="BFG141" s="484"/>
      <c r="BFH141" s="484"/>
      <c r="BFI141" s="484"/>
      <c r="BFJ141" s="484"/>
      <c r="BFK141" s="484"/>
      <c r="BFL141" s="484"/>
      <c r="BFM141" s="484"/>
      <c r="BFN141" s="484"/>
      <c r="BFO141" s="484"/>
      <c r="BFP141" s="484"/>
      <c r="BFQ141" s="484"/>
      <c r="BFR141" s="484"/>
      <c r="BFS141" s="484"/>
      <c r="BFT141" s="484"/>
      <c r="BFU141" s="484"/>
      <c r="BFV141" s="484"/>
      <c r="BFW141" s="484"/>
      <c r="BFX141" s="484"/>
      <c r="BFY141" s="484"/>
      <c r="BFZ141" s="484"/>
      <c r="BGA141" s="484"/>
      <c r="BGB141" s="484"/>
      <c r="BGC141" s="484"/>
      <c r="BGD141" s="484"/>
      <c r="BGE141" s="484"/>
      <c r="BGF141" s="484"/>
      <c r="BGG141" s="484"/>
      <c r="BGH141" s="484"/>
      <c r="BGI141" s="484"/>
      <c r="BGJ141" s="484"/>
      <c r="BGK141" s="484"/>
      <c r="BGL141" s="484"/>
      <c r="BGM141" s="484"/>
      <c r="BGN141" s="484"/>
      <c r="BGO141" s="484"/>
      <c r="BGP141" s="484"/>
      <c r="BGQ141" s="484"/>
      <c r="BGR141" s="484"/>
      <c r="BGS141" s="484"/>
      <c r="BGT141" s="484"/>
      <c r="BGU141" s="484"/>
      <c r="BGV141" s="484"/>
      <c r="BGW141" s="484"/>
      <c r="BGX141" s="484"/>
      <c r="BGY141" s="484"/>
      <c r="BGZ141" s="484"/>
      <c r="BHA141" s="484"/>
      <c r="BHB141" s="484"/>
      <c r="BHC141" s="484"/>
      <c r="BHD141" s="484"/>
      <c r="BHE141" s="484"/>
      <c r="BHF141" s="484"/>
      <c r="BHG141" s="484"/>
      <c r="BHH141" s="484"/>
      <c r="BHI141" s="484"/>
      <c r="BHJ141" s="484"/>
      <c r="BHK141" s="484"/>
      <c r="BHL141" s="484"/>
      <c r="BHM141" s="484"/>
      <c r="BHN141" s="484"/>
      <c r="BHO141" s="484"/>
      <c r="BHP141" s="484"/>
      <c r="BHQ141" s="484"/>
      <c r="BHR141" s="484"/>
      <c r="BHS141" s="484"/>
      <c r="BHT141" s="484"/>
      <c r="BHU141" s="484"/>
      <c r="BHV141" s="484"/>
      <c r="BHW141" s="484"/>
      <c r="BHX141" s="484"/>
      <c r="BHY141" s="484"/>
      <c r="BHZ141" s="484"/>
      <c r="BIA141" s="484"/>
      <c r="BIB141" s="484"/>
      <c r="BIC141" s="484"/>
      <c r="BID141" s="484"/>
      <c r="BIE141" s="484"/>
      <c r="BIF141" s="484"/>
      <c r="BIG141" s="484"/>
      <c r="BIH141" s="484"/>
      <c r="BII141" s="484"/>
      <c r="BIJ141" s="484"/>
      <c r="BIK141" s="484"/>
      <c r="BIL141" s="484"/>
      <c r="BIM141" s="484"/>
      <c r="BIN141" s="484"/>
      <c r="BIO141" s="484"/>
      <c r="BIP141" s="484"/>
      <c r="BIQ141" s="484"/>
      <c r="BIR141" s="484"/>
      <c r="BIS141" s="484"/>
      <c r="BIT141" s="484"/>
      <c r="BIU141" s="484"/>
      <c r="BIV141" s="484"/>
      <c r="BIW141" s="484"/>
      <c r="BIX141" s="484"/>
      <c r="BIY141" s="484"/>
      <c r="BIZ141" s="484"/>
      <c r="BJA141" s="484"/>
      <c r="BJB141" s="484"/>
      <c r="BJC141" s="484"/>
      <c r="BJD141" s="484"/>
      <c r="BJE141" s="484"/>
      <c r="BJF141" s="484"/>
      <c r="BJG141" s="484"/>
      <c r="BJH141" s="484"/>
      <c r="BJI141" s="484"/>
      <c r="BJJ141" s="484"/>
      <c r="BJK141" s="484"/>
      <c r="BJL141" s="484"/>
      <c r="BJM141" s="484"/>
      <c r="BJN141" s="484"/>
      <c r="BJO141" s="484"/>
      <c r="BJP141" s="484"/>
      <c r="BJQ141" s="484"/>
      <c r="BJR141" s="484"/>
      <c r="BJS141" s="484"/>
      <c r="BJT141" s="484"/>
      <c r="BJU141" s="484"/>
      <c r="BJV141" s="484"/>
      <c r="BJW141" s="484"/>
      <c r="BJX141" s="484"/>
      <c r="BJY141" s="484"/>
      <c r="BJZ141" s="484"/>
      <c r="BKA141" s="484"/>
      <c r="BKB141" s="484"/>
      <c r="BKC141" s="484"/>
      <c r="BKD141" s="484"/>
      <c r="BKE141" s="484"/>
      <c r="BKF141" s="484"/>
      <c r="BKG141" s="484"/>
      <c r="BKH141" s="484"/>
      <c r="BKI141" s="484"/>
      <c r="BKJ141" s="484"/>
      <c r="BKK141" s="484"/>
      <c r="BKL141" s="484"/>
      <c r="BKM141" s="484"/>
      <c r="BKN141" s="484"/>
      <c r="BKO141" s="484"/>
      <c r="BKP141" s="484"/>
      <c r="BKQ141" s="484"/>
      <c r="BKR141" s="484"/>
      <c r="BKS141" s="484"/>
      <c r="BKT141" s="484"/>
      <c r="BKU141" s="484"/>
      <c r="BKV141" s="484"/>
      <c r="BKW141" s="484"/>
      <c r="BKX141" s="484"/>
      <c r="BKY141" s="484"/>
      <c r="BKZ141" s="484"/>
      <c r="BLA141" s="484"/>
      <c r="BLB141" s="484"/>
      <c r="BLC141" s="484"/>
      <c r="BLD141" s="484"/>
      <c r="BLE141" s="484"/>
      <c r="BLF141" s="484"/>
      <c r="BLG141" s="484"/>
      <c r="BLH141" s="484"/>
      <c r="BLI141" s="484"/>
      <c r="BLJ141" s="484"/>
      <c r="BLK141" s="484"/>
      <c r="BLL141" s="484"/>
      <c r="BLM141" s="484"/>
      <c r="BLN141" s="484"/>
      <c r="BLO141" s="484"/>
      <c r="BLP141" s="484"/>
      <c r="BLQ141" s="484"/>
      <c r="BLR141" s="484"/>
      <c r="BLS141" s="484"/>
      <c r="BLT141" s="484"/>
      <c r="BLU141" s="484"/>
      <c r="BLV141" s="484"/>
      <c r="BLW141" s="484"/>
      <c r="BLX141" s="484"/>
      <c r="BLY141" s="484"/>
      <c r="BLZ141" s="484"/>
      <c r="BMA141" s="484"/>
      <c r="BMB141" s="484"/>
      <c r="BMC141" s="484"/>
      <c r="BMD141" s="484"/>
      <c r="BME141" s="484"/>
      <c r="BMF141" s="484"/>
      <c r="BMG141" s="484"/>
      <c r="BMH141" s="484"/>
      <c r="BMI141" s="484"/>
      <c r="BMJ141" s="484"/>
      <c r="BMK141" s="484"/>
      <c r="BML141" s="484"/>
      <c r="BMM141" s="484"/>
      <c r="BMN141" s="484"/>
      <c r="BMO141" s="484"/>
      <c r="BMP141" s="484"/>
      <c r="BMQ141" s="484"/>
      <c r="BMR141" s="484"/>
      <c r="BMS141" s="484"/>
      <c r="BMT141" s="484"/>
      <c r="BMU141" s="484"/>
      <c r="BMV141" s="484"/>
      <c r="BMW141" s="484"/>
      <c r="BMX141" s="484"/>
      <c r="BMY141" s="484"/>
      <c r="BMZ141" s="484"/>
      <c r="BNA141" s="484"/>
      <c r="BNB141" s="484"/>
      <c r="BNC141" s="484"/>
      <c r="BND141" s="484"/>
      <c r="BNE141" s="484"/>
      <c r="BNF141" s="484"/>
      <c r="BNG141" s="484"/>
      <c r="BNH141" s="484"/>
      <c r="BNI141" s="484"/>
      <c r="BNJ141" s="484"/>
      <c r="BNK141" s="484"/>
      <c r="BNL141" s="484"/>
      <c r="BNM141" s="484"/>
      <c r="BNN141" s="484"/>
      <c r="BNO141" s="484"/>
      <c r="BNP141" s="484"/>
      <c r="BNQ141" s="484"/>
      <c r="BNR141" s="484"/>
      <c r="BNS141" s="484"/>
      <c r="BNT141" s="484"/>
      <c r="BNU141" s="484"/>
      <c r="BNV141" s="484"/>
      <c r="BNW141" s="484"/>
      <c r="BNX141" s="484"/>
      <c r="BNY141" s="484"/>
      <c r="BNZ141" s="484"/>
      <c r="BOA141" s="484"/>
      <c r="BOB141" s="484"/>
      <c r="BOC141" s="484"/>
      <c r="BOD141" s="484"/>
      <c r="BOE141" s="484"/>
      <c r="BOF141" s="484"/>
      <c r="BOG141" s="484"/>
      <c r="BOH141" s="484"/>
      <c r="BOI141" s="484"/>
      <c r="BOJ141" s="484"/>
      <c r="BOK141" s="484"/>
      <c r="BOL141" s="484"/>
      <c r="BOM141" s="484"/>
      <c r="BON141" s="484"/>
      <c r="BOO141" s="484"/>
      <c r="BOP141" s="484"/>
      <c r="BOQ141" s="484"/>
      <c r="BOR141" s="484"/>
      <c r="BOS141" s="484"/>
      <c r="BOT141" s="484"/>
      <c r="BOU141" s="484"/>
      <c r="BOV141" s="484"/>
      <c r="BOW141" s="484"/>
      <c r="BOX141" s="484"/>
      <c r="BOY141" s="484"/>
      <c r="BOZ141" s="484"/>
      <c r="BPA141" s="484"/>
      <c r="BPB141" s="484"/>
      <c r="BPC141" s="484"/>
      <c r="BPD141" s="484"/>
      <c r="BPE141" s="484"/>
      <c r="BPF141" s="484"/>
      <c r="BPG141" s="484"/>
      <c r="BPH141" s="484"/>
      <c r="BPI141" s="484"/>
      <c r="BPJ141" s="484"/>
      <c r="BPK141" s="484"/>
      <c r="BPL141" s="484"/>
      <c r="BPM141" s="484"/>
      <c r="BPN141" s="484"/>
      <c r="BPO141" s="484"/>
      <c r="BPP141" s="484"/>
      <c r="BPQ141" s="484"/>
      <c r="BPR141" s="484"/>
      <c r="BPS141" s="484"/>
      <c r="BPT141" s="484"/>
      <c r="BPU141" s="484"/>
      <c r="BPV141" s="484"/>
      <c r="BPW141" s="484"/>
      <c r="BPX141" s="484"/>
      <c r="BPY141" s="484"/>
      <c r="BPZ141" s="484"/>
      <c r="BQA141" s="484"/>
      <c r="BQB141" s="484"/>
      <c r="BQC141" s="484"/>
      <c r="BQD141" s="484"/>
      <c r="BQE141" s="484"/>
      <c r="BQF141" s="484"/>
      <c r="BQG141" s="484"/>
      <c r="BQH141" s="484"/>
      <c r="BQI141" s="484"/>
      <c r="BQJ141" s="484"/>
      <c r="BQK141" s="484"/>
      <c r="BQL141" s="484"/>
      <c r="BQM141" s="484"/>
      <c r="BQN141" s="484"/>
      <c r="BQO141" s="484"/>
      <c r="BQP141" s="484"/>
      <c r="BQQ141" s="484"/>
      <c r="BQR141" s="484"/>
      <c r="BQS141" s="484"/>
      <c r="BQT141" s="484"/>
      <c r="BQU141" s="484"/>
      <c r="BQV141" s="484"/>
      <c r="BQW141" s="484"/>
      <c r="BQX141" s="484"/>
      <c r="BQY141" s="484"/>
      <c r="BQZ141" s="484"/>
      <c r="BRA141" s="484"/>
      <c r="BRB141" s="484"/>
      <c r="BRC141" s="484"/>
      <c r="BRD141" s="484"/>
      <c r="BRE141" s="484"/>
      <c r="BRF141" s="484"/>
      <c r="BRG141" s="484"/>
      <c r="BRH141" s="484"/>
      <c r="BRI141" s="484"/>
      <c r="BRJ141" s="484"/>
      <c r="BRK141" s="484"/>
      <c r="BRL141" s="484"/>
      <c r="BRM141" s="484"/>
      <c r="BRN141" s="484"/>
      <c r="BRO141" s="484"/>
      <c r="BRP141" s="484"/>
      <c r="BRQ141" s="484"/>
      <c r="BRR141" s="484"/>
      <c r="BRS141" s="484"/>
      <c r="BRT141" s="484"/>
      <c r="BRU141" s="484"/>
      <c r="BRV141" s="484"/>
      <c r="BRW141" s="484"/>
      <c r="BRX141" s="484"/>
      <c r="BRY141" s="484"/>
      <c r="BRZ141" s="484"/>
      <c r="BSA141" s="484"/>
      <c r="BSB141" s="484"/>
      <c r="BSC141" s="484"/>
      <c r="BSD141" s="484"/>
      <c r="BSE141" s="484"/>
      <c r="BSF141" s="484"/>
      <c r="BSG141" s="484"/>
      <c r="BSH141" s="484"/>
      <c r="BSI141" s="484"/>
      <c r="BSJ141" s="484"/>
      <c r="BSK141" s="484"/>
      <c r="BSL141" s="484"/>
      <c r="BSM141" s="484"/>
      <c r="BSN141" s="484"/>
      <c r="BSO141" s="484"/>
      <c r="BSP141" s="484"/>
      <c r="BSQ141" s="484"/>
      <c r="BSR141" s="484"/>
      <c r="BSS141" s="484"/>
      <c r="BST141" s="484"/>
      <c r="BSU141" s="484"/>
      <c r="BSV141" s="484"/>
      <c r="BSW141" s="484"/>
      <c r="BSX141" s="484"/>
      <c r="BSY141" s="484"/>
      <c r="BSZ141" s="484"/>
      <c r="BTA141" s="484"/>
      <c r="BTB141" s="484"/>
      <c r="BTC141" s="484"/>
      <c r="BTD141" s="484"/>
      <c r="BTE141" s="484"/>
      <c r="BTF141" s="484"/>
      <c r="BTG141" s="484"/>
      <c r="BTH141" s="484"/>
      <c r="BTI141" s="484"/>
      <c r="BTJ141" s="484"/>
      <c r="BTK141" s="484"/>
      <c r="BTL141" s="484"/>
      <c r="BTM141" s="484"/>
      <c r="BTN141" s="484"/>
      <c r="BTO141" s="484"/>
      <c r="BTP141" s="484"/>
      <c r="BTQ141" s="484"/>
      <c r="BTR141" s="484"/>
      <c r="BTS141" s="484"/>
      <c r="BTT141" s="484"/>
      <c r="BTU141" s="484"/>
      <c r="BTV141" s="484"/>
      <c r="BTW141" s="484"/>
      <c r="BTX141" s="484"/>
      <c r="BTY141" s="484"/>
      <c r="BTZ141" s="484"/>
      <c r="BUA141" s="484"/>
      <c r="BUB141" s="484"/>
      <c r="BUC141" s="484"/>
      <c r="BUD141" s="484"/>
      <c r="BUE141" s="484"/>
      <c r="BUF141" s="484"/>
      <c r="BUG141" s="484"/>
      <c r="BUH141" s="484"/>
      <c r="BUI141" s="484"/>
      <c r="BUJ141" s="484"/>
      <c r="BUK141" s="484"/>
      <c r="BUL141" s="484"/>
      <c r="BUM141" s="484"/>
      <c r="BUN141" s="484"/>
      <c r="BUO141" s="484"/>
      <c r="BUP141" s="484"/>
      <c r="BUQ141" s="484"/>
      <c r="BUR141" s="484"/>
      <c r="BUS141" s="484"/>
      <c r="BUT141" s="484"/>
      <c r="BUU141" s="484"/>
      <c r="BUV141" s="484"/>
      <c r="BUW141" s="484"/>
      <c r="BUX141" s="484"/>
      <c r="BUY141" s="484"/>
      <c r="BUZ141" s="484"/>
      <c r="BVA141" s="484"/>
      <c r="BVB141" s="484"/>
      <c r="BVC141" s="484"/>
      <c r="BVD141" s="484"/>
      <c r="BVE141" s="484"/>
      <c r="BVF141" s="484"/>
      <c r="BVG141" s="484"/>
      <c r="BVH141" s="484"/>
      <c r="BVI141" s="484"/>
      <c r="BVJ141" s="484"/>
      <c r="BVK141" s="484"/>
      <c r="BVL141" s="484"/>
      <c r="BVM141" s="484"/>
      <c r="BVN141" s="484"/>
      <c r="BVO141" s="484"/>
      <c r="BVP141" s="484"/>
      <c r="BVQ141" s="484"/>
      <c r="BVR141" s="484"/>
      <c r="BVS141" s="484"/>
      <c r="BVT141" s="484"/>
      <c r="BVU141" s="484"/>
      <c r="BVV141" s="484"/>
      <c r="BVW141" s="484"/>
      <c r="BVX141" s="484"/>
      <c r="BVY141" s="484"/>
      <c r="BVZ141" s="484"/>
      <c r="BWA141" s="484"/>
      <c r="BWB141" s="484"/>
      <c r="BWC141" s="484"/>
      <c r="BWD141" s="484"/>
      <c r="BWE141" s="484"/>
      <c r="BWF141" s="484"/>
      <c r="BWG141" s="484"/>
      <c r="BWH141" s="484"/>
      <c r="BWI141" s="484"/>
      <c r="BWJ141" s="484"/>
      <c r="BWK141" s="484"/>
      <c r="BWL141" s="484"/>
      <c r="BWM141" s="484"/>
      <c r="BWN141" s="484"/>
      <c r="BWO141" s="484"/>
      <c r="BWP141" s="484"/>
      <c r="BWQ141" s="484"/>
      <c r="BWR141" s="484"/>
      <c r="BWS141" s="484"/>
      <c r="BWT141" s="484"/>
      <c r="BWU141" s="484"/>
      <c r="BWV141" s="484"/>
      <c r="BWW141" s="484"/>
      <c r="BWX141" s="484"/>
      <c r="BWY141" s="484"/>
      <c r="BWZ141" s="484"/>
      <c r="BXA141" s="484"/>
      <c r="BXB141" s="484"/>
      <c r="BXC141" s="484"/>
      <c r="BXD141" s="484"/>
      <c r="BXE141" s="484"/>
      <c r="BXF141" s="484"/>
      <c r="BXG141" s="484"/>
      <c r="BXH141" s="484"/>
      <c r="BXI141" s="484"/>
      <c r="BXJ141" s="484"/>
      <c r="BXK141" s="484"/>
      <c r="BXL141" s="484"/>
      <c r="BXM141" s="484"/>
      <c r="BXN141" s="484"/>
      <c r="BXO141" s="484"/>
      <c r="BXP141" s="484"/>
      <c r="BXQ141" s="484"/>
      <c r="BXR141" s="484"/>
      <c r="BXS141" s="484"/>
      <c r="BXT141" s="484"/>
      <c r="BXU141" s="484"/>
      <c r="BXV141" s="484"/>
      <c r="BXW141" s="484"/>
      <c r="BXX141" s="484"/>
      <c r="BXY141" s="484"/>
      <c r="BXZ141" s="484"/>
      <c r="BYA141" s="484"/>
      <c r="BYB141" s="484"/>
      <c r="BYC141" s="484"/>
      <c r="BYD141" s="484"/>
      <c r="BYE141" s="484"/>
      <c r="BYF141" s="484"/>
      <c r="BYG141" s="484"/>
      <c r="BYH141" s="484"/>
      <c r="BYI141" s="484"/>
      <c r="BYJ141" s="484"/>
      <c r="BYK141" s="484"/>
      <c r="BYL141" s="484"/>
      <c r="BYM141" s="484"/>
      <c r="BYN141" s="484"/>
      <c r="BYO141" s="484"/>
      <c r="BYP141" s="484"/>
      <c r="BYQ141" s="484"/>
      <c r="BYR141" s="484"/>
      <c r="BYS141" s="484"/>
      <c r="BYT141" s="484"/>
      <c r="BYU141" s="484"/>
      <c r="BYV141" s="484"/>
      <c r="BYW141" s="484"/>
      <c r="BYX141" s="484"/>
      <c r="BYY141" s="484"/>
      <c r="BYZ141" s="484"/>
      <c r="BZA141" s="484"/>
      <c r="BZB141" s="484"/>
      <c r="BZC141" s="484"/>
      <c r="BZD141" s="484"/>
      <c r="BZE141" s="484"/>
      <c r="BZF141" s="484"/>
      <c r="BZG141" s="484"/>
      <c r="BZH141" s="484"/>
      <c r="BZI141" s="484"/>
      <c r="BZJ141" s="484"/>
      <c r="BZK141" s="484"/>
      <c r="BZL141" s="484"/>
      <c r="BZM141" s="484"/>
      <c r="BZN141" s="484"/>
      <c r="BZO141" s="484"/>
      <c r="BZP141" s="484"/>
      <c r="BZQ141" s="484"/>
      <c r="BZR141" s="484"/>
      <c r="BZS141" s="484"/>
      <c r="BZT141" s="484"/>
      <c r="BZU141" s="484"/>
      <c r="BZV141" s="484"/>
      <c r="BZW141" s="484"/>
      <c r="BZX141" s="484"/>
      <c r="BZY141" s="484"/>
      <c r="BZZ141" s="484"/>
      <c r="CAA141" s="484"/>
      <c r="CAB141" s="484"/>
      <c r="CAC141" s="484"/>
      <c r="CAD141" s="484"/>
      <c r="CAE141" s="484"/>
      <c r="CAF141" s="484"/>
      <c r="CAG141" s="484"/>
      <c r="CAH141" s="484"/>
      <c r="CAI141" s="484"/>
      <c r="CAJ141" s="484"/>
      <c r="CAK141" s="484"/>
      <c r="CAL141" s="484"/>
      <c r="CAM141" s="484"/>
      <c r="CAN141" s="484"/>
      <c r="CAO141" s="484"/>
      <c r="CAP141" s="484"/>
      <c r="CAQ141" s="484"/>
      <c r="CAR141" s="484"/>
      <c r="CAS141" s="484"/>
      <c r="CAT141" s="484"/>
      <c r="CAU141" s="484"/>
      <c r="CAV141" s="484"/>
      <c r="CAW141" s="484"/>
      <c r="CAX141" s="484"/>
      <c r="CAY141" s="484"/>
      <c r="CAZ141" s="484"/>
      <c r="CBA141" s="484"/>
      <c r="CBB141" s="484"/>
      <c r="CBC141" s="484"/>
      <c r="CBD141" s="484"/>
      <c r="CBE141" s="484"/>
      <c r="CBF141" s="484"/>
      <c r="CBG141" s="484"/>
      <c r="CBH141" s="484"/>
      <c r="CBI141" s="484"/>
      <c r="CBJ141" s="484"/>
      <c r="CBK141" s="484"/>
      <c r="CBL141" s="484"/>
      <c r="CBM141" s="484"/>
      <c r="CBN141" s="484"/>
      <c r="CBO141" s="484"/>
      <c r="CBP141" s="484"/>
      <c r="CBQ141" s="484"/>
      <c r="CBR141" s="484"/>
      <c r="CBS141" s="484"/>
      <c r="CBT141" s="484"/>
      <c r="CBU141" s="484"/>
      <c r="CBV141" s="484"/>
      <c r="CBW141" s="484"/>
      <c r="CBX141" s="484"/>
      <c r="CBY141" s="484"/>
      <c r="CBZ141" s="484"/>
      <c r="CCA141" s="484"/>
      <c r="CCB141" s="484"/>
      <c r="CCC141" s="484"/>
      <c r="CCD141" s="484"/>
      <c r="CCE141" s="484"/>
      <c r="CCF141" s="484"/>
      <c r="CCG141" s="484"/>
      <c r="CCH141" s="484"/>
      <c r="CCI141" s="484"/>
      <c r="CCJ141" s="484"/>
      <c r="CCK141" s="484"/>
      <c r="CCL141" s="484"/>
      <c r="CCM141" s="484"/>
      <c r="CCN141" s="484"/>
      <c r="CCO141" s="484"/>
      <c r="CCP141" s="484"/>
      <c r="CCQ141" s="484"/>
      <c r="CCR141" s="484"/>
      <c r="CCS141" s="484"/>
      <c r="CCT141" s="484"/>
      <c r="CCU141" s="484"/>
      <c r="CCV141" s="484"/>
      <c r="CCW141" s="484"/>
      <c r="CCX141" s="484"/>
      <c r="CCY141" s="484"/>
      <c r="CCZ141" s="484"/>
      <c r="CDA141" s="484"/>
      <c r="CDB141" s="484"/>
      <c r="CDC141" s="484"/>
      <c r="CDD141" s="484"/>
      <c r="CDE141" s="484"/>
      <c r="CDF141" s="484"/>
      <c r="CDG141" s="484"/>
      <c r="CDH141" s="484"/>
      <c r="CDI141" s="484"/>
      <c r="CDJ141" s="484"/>
      <c r="CDK141" s="484"/>
      <c r="CDL141" s="484"/>
      <c r="CDM141" s="484"/>
      <c r="CDN141" s="484"/>
      <c r="CDO141" s="484"/>
      <c r="CDP141" s="484"/>
      <c r="CDQ141" s="484"/>
      <c r="CDR141" s="484"/>
      <c r="CDS141" s="484"/>
      <c r="CDT141" s="484"/>
      <c r="CDU141" s="484"/>
      <c r="CDV141" s="484"/>
      <c r="CDW141" s="484"/>
      <c r="CDX141" s="484"/>
      <c r="CDY141" s="484"/>
      <c r="CDZ141" s="484"/>
      <c r="CEA141" s="484"/>
      <c r="CEB141" s="484"/>
      <c r="CEC141" s="484"/>
      <c r="CED141" s="484"/>
      <c r="CEE141" s="484"/>
      <c r="CEF141" s="484"/>
      <c r="CEG141" s="484"/>
      <c r="CEH141" s="484"/>
      <c r="CEI141" s="484"/>
      <c r="CEJ141" s="484"/>
      <c r="CEK141" s="484"/>
      <c r="CEL141" s="484"/>
      <c r="CEM141" s="484"/>
      <c r="CEN141" s="484"/>
      <c r="CEO141" s="484"/>
      <c r="CEP141" s="484"/>
      <c r="CEQ141" s="484"/>
      <c r="CER141" s="484"/>
      <c r="CES141" s="484"/>
      <c r="CET141" s="484"/>
      <c r="CEU141" s="484"/>
      <c r="CEV141" s="484"/>
      <c r="CEW141" s="484"/>
      <c r="CEX141" s="484"/>
      <c r="CEY141" s="484"/>
      <c r="CEZ141" s="484"/>
      <c r="CFA141" s="484"/>
      <c r="CFB141" s="484"/>
      <c r="CFC141" s="484"/>
      <c r="CFD141" s="484"/>
      <c r="CFE141" s="484"/>
      <c r="CFF141" s="484"/>
      <c r="CFG141" s="484"/>
      <c r="CFH141" s="484"/>
      <c r="CFI141" s="484"/>
      <c r="CFJ141" s="484"/>
      <c r="CFK141" s="484"/>
      <c r="CFL141" s="484"/>
      <c r="CFM141" s="484"/>
      <c r="CFN141" s="484"/>
      <c r="CFO141" s="484"/>
      <c r="CFP141" s="484"/>
      <c r="CFQ141" s="484"/>
      <c r="CFR141" s="484"/>
      <c r="CFS141" s="484"/>
      <c r="CFT141" s="484"/>
      <c r="CFU141" s="484"/>
      <c r="CFV141" s="484"/>
      <c r="CFW141" s="484"/>
      <c r="CFX141" s="484"/>
      <c r="CFY141" s="484"/>
      <c r="CFZ141" s="484"/>
      <c r="CGA141" s="484"/>
      <c r="CGB141" s="484"/>
      <c r="CGC141" s="484"/>
      <c r="CGD141" s="484"/>
      <c r="CGE141" s="484"/>
      <c r="CGF141" s="484"/>
      <c r="CGG141" s="484"/>
      <c r="CGH141" s="484"/>
      <c r="CGI141" s="484"/>
      <c r="CGJ141" s="484"/>
      <c r="CGK141" s="484"/>
      <c r="CGL141" s="484"/>
      <c r="CGM141" s="484"/>
      <c r="CGN141" s="484"/>
      <c r="CGO141" s="484"/>
      <c r="CGP141" s="484"/>
      <c r="CGQ141" s="484"/>
      <c r="CGR141" s="484"/>
      <c r="CGS141" s="484"/>
      <c r="CGT141" s="484"/>
      <c r="CGU141" s="484"/>
      <c r="CGV141" s="484"/>
      <c r="CGW141" s="484"/>
      <c r="CGX141" s="484"/>
      <c r="CGY141" s="484"/>
      <c r="CGZ141" s="484"/>
      <c r="CHA141" s="484"/>
      <c r="CHB141" s="484"/>
      <c r="CHC141" s="484"/>
      <c r="CHD141" s="484"/>
      <c r="CHE141" s="484"/>
      <c r="CHF141" s="484"/>
      <c r="CHG141" s="484"/>
      <c r="CHH141" s="484"/>
      <c r="CHI141" s="484"/>
      <c r="CHJ141" s="484"/>
      <c r="CHK141" s="484"/>
      <c r="CHL141" s="484"/>
      <c r="CHM141" s="484"/>
      <c r="CHN141" s="484"/>
      <c r="CHO141" s="484"/>
      <c r="CHP141" s="484"/>
      <c r="CHQ141" s="484"/>
      <c r="CHR141" s="484"/>
      <c r="CHS141" s="484"/>
      <c r="CHT141" s="484"/>
      <c r="CHU141" s="484"/>
      <c r="CHV141" s="484"/>
      <c r="CHW141" s="484"/>
      <c r="CHX141" s="484"/>
      <c r="CHY141" s="484"/>
      <c r="CHZ141" s="484"/>
      <c r="CIA141" s="484"/>
      <c r="CIB141" s="484"/>
      <c r="CIC141" s="484"/>
      <c r="CID141" s="484"/>
      <c r="CIE141" s="484"/>
      <c r="CIF141" s="484"/>
      <c r="CIG141" s="484"/>
      <c r="CIH141" s="484"/>
      <c r="CII141" s="484"/>
      <c r="CIJ141" s="484"/>
      <c r="CIK141" s="484"/>
      <c r="CIL141" s="484"/>
      <c r="CIM141" s="484"/>
      <c r="CIN141" s="484"/>
      <c r="CIO141" s="484"/>
      <c r="CIP141" s="484"/>
      <c r="CIQ141" s="484"/>
      <c r="CIR141" s="484"/>
      <c r="CIS141" s="484"/>
      <c r="CIT141" s="484"/>
      <c r="CIU141" s="484"/>
      <c r="CIV141" s="484"/>
      <c r="CIW141" s="484"/>
      <c r="CIX141" s="484"/>
      <c r="CIY141" s="484"/>
      <c r="CIZ141" s="484"/>
      <c r="CJA141" s="484"/>
      <c r="CJB141" s="484"/>
      <c r="CJC141" s="484"/>
      <c r="CJD141" s="484"/>
      <c r="CJE141" s="484"/>
      <c r="CJF141" s="484"/>
      <c r="CJG141" s="484"/>
      <c r="CJH141" s="484"/>
      <c r="CJI141" s="484"/>
      <c r="CJJ141" s="484"/>
      <c r="CJK141" s="484"/>
      <c r="CJL141" s="484"/>
      <c r="CJM141" s="484"/>
      <c r="CJN141" s="484"/>
      <c r="CJO141" s="484"/>
      <c r="CJP141" s="484"/>
      <c r="CJQ141" s="484"/>
      <c r="CJR141" s="484"/>
      <c r="CJS141" s="484"/>
      <c r="CJT141" s="484"/>
      <c r="CJU141" s="484"/>
      <c r="CJV141" s="484"/>
      <c r="CJW141" s="484"/>
      <c r="CJX141" s="484"/>
      <c r="CJY141" s="484"/>
      <c r="CJZ141" s="484"/>
      <c r="CKA141" s="484"/>
      <c r="CKB141" s="484"/>
      <c r="CKC141" s="484"/>
      <c r="CKD141" s="484"/>
      <c r="CKE141" s="484"/>
      <c r="CKF141" s="484"/>
      <c r="CKG141" s="484"/>
      <c r="CKH141" s="484"/>
      <c r="CKI141" s="484"/>
      <c r="CKJ141" s="484"/>
      <c r="CKK141" s="484"/>
      <c r="CKL141" s="484"/>
      <c r="CKM141" s="484"/>
      <c r="CKN141" s="484"/>
      <c r="CKO141" s="484"/>
      <c r="CKP141" s="484"/>
      <c r="CKQ141" s="484"/>
      <c r="CKR141" s="484"/>
      <c r="CKS141" s="484"/>
      <c r="CKT141" s="484"/>
      <c r="CKU141" s="484"/>
      <c r="CKV141" s="484"/>
      <c r="CKW141" s="484"/>
      <c r="CKX141" s="484"/>
      <c r="CKY141" s="484"/>
      <c r="CKZ141" s="484"/>
      <c r="CLA141" s="484"/>
      <c r="CLB141" s="484"/>
      <c r="CLC141" s="484"/>
      <c r="CLD141" s="484"/>
      <c r="CLE141" s="484"/>
      <c r="CLF141" s="484"/>
      <c r="CLG141" s="484"/>
      <c r="CLH141" s="484"/>
      <c r="CLI141" s="484"/>
      <c r="CLJ141" s="484"/>
      <c r="CLK141" s="484"/>
      <c r="CLL141" s="484"/>
      <c r="CLM141" s="484"/>
      <c r="CLN141" s="484"/>
      <c r="CLO141" s="484"/>
      <c r="CLP141" s="484"/>
      <c r="CLQ141" s="484"/>
      <c r="CLR141" s="484"/>
      <c r="CLS141" s="484"/>
      <c r="CLT141" s="484"/>
      <c r="CLU141" s="484"/>
      <c r="CLV141" s="484"/>
      <c r="CLW141" s="484"/>
      <c r="CLX141" s="484"/>
      <c r="CLY141" s="484"/>
      <c r="CLZ141" s="484"/>
      <c r="CMA141" s="484"/>
      <c r="CMB141" s="484"/>
      <c r="CMC141" s="484"/>
      <c r="CMD141" s="484"/>
      <c r="CME141" s="484"/>
      <c r="CMF141" s="484"/>
      <c r="CMG141" s="484"/>
      <c r="CMH141" s="484"/>
      <c r="CMI141" s="484"/>
      <c r="CMJ141" s="484"/>
      <c r="CMK141" s="484"/>
      <c r="CML141" s="484"/>
      <c r="CMM141" s="484"/>
      <c r="CMN141" s="484"/>
      <c r="CMO141" s="484"/>
      <c r="CMP141" s="484"/>
      <c r="CMQ141" s="484"/>
      <c r="CMR141" s="484"/>
      <c r="CMS141" s="484"/>
      <c r="CMT141" s="484"/>
      <c r="CMU141" s="484"/>
      <c r="CMV141" s="484"/>
      <c r="CMW141" s="484"/>
      <c r="CMX141" s="484"/>
      <c r="CMY141" s="484"/>
      <c r="CMZ141" s="484"/>
      <c r="CNA141" s="484"/>
      <c r="CNB141" s="484"/>
      <c r="CNC141" s="484"/>
      <c r="CND141" s="484"/>
      <c r="CNE141" s="484"/>
      <c r="CNF141" s="484"/>
      <c r="CNG141" s="484"/>
      <c r="CNH141" s="484"/>
      <c r="CNI141" s="484"/>
      <c r="CNJ141" s="484"/>
      <c r="CNK141" s="484"/>
      <c r="CNL141" s="484"/>
      <c r="CNM141" s="484"/>
      <c r="CNN141" s="484"/>
      <c r="CNO141" s="484"/>
      <c r="CNP141" s="484"/>
      <c r="CNQ141" s="484"/>
      <c r="CNR141" s="484"/>
      <c r="CNS141" s="484"/>
      <c r="CNT141" s="484"/>
      <c r="CNU141" s="484"/>
      <c r="CNV141" s="484"/>
      <c r="CNW141" s="484"/>
      <c r="CNX141" s="484"/>
      <c r="CNY141" s="484"/>
      <c r="CNZ141" s="484"/>
      <c r="COA141" s="484"/>
      <c r="COB141" s="484"/>
      <c r="COC141" s="484"/>
      <c r="COD141" s="484"/>
      <c r="COE141" s="484"/>
      <c r="COF141" s="484"/>
      <c r="COG141" s="484"/>
      <c r="COH141" s="484"/>
      <c r="COI141" s="484"/>
      <c r="COJ141" s="484"/>
      <c r="COK141" s="484"/>
      <c r="COL141" s="484"/>
      <c r="COM141" s="484"/>
      <c r="CON141" s="484"/>
      <c r="COO141" s="484"/>
      <c r="COP141" s="484"/>
      <c r="COQ141" s="484"/>
      <c r="COR141" s="484"/>
      <c r="COS141" s="484"/>
      <c r="COT141" s="484"/>
      <c r="COU141" s="484"/>
      <c r="COV141" s="484"/>
      <c r="COW141" s="484"/>
      <c r="COX141" s="484"/>
      <c r="COY141" s="484"/>
      <c r="COZ141" s="484"/>
      <c r="CPA141" s="484"/>
      <c r="CPB141" s="484"/>
      <c r="CPC141" s="484"/>
      <c r="CPD141" s="484"/>
      <c r="CPE141" s="484"/>
      <c r="CPF141" s="484"/>
      <c r="CPG141" s="484"/>
      <c r="CPH141" s="484"/>
      <c r="CPI141" s="484"/>
      <c r="CPJ141" s="484"/>
      <c r="CPK141" s="484"/>
      <c r="CPL141" s="484"/>
      <c r="CPM141" s="484"/>
      <c r="CPN141" s="484"/>
      <c r="CPO141" s="484"/>
      <c r="CPP141" s="484"/>
      <c r="CPQ141" s="484"/>
      <c r="CPR141" s="484"/>
      <c r="CPS141" s="484"/>
      <c r="CPT141" s="484"/>
      <c r="CPU141" s="484"/>
      <c r="CPV141" s="484"/>
      <c r="CPW141" s="484"/>
      <c r="CPX141" s="484"/>
      <c r="CPY141" s="484"/>
      <c r="CPZ141" s="484"/>
      <c r="CQA141" s="484"/>
      <c r="CQB141" s="484"/>
      <c r="CQC141" s="484"/>
      <c r="CQD141" s="484"/>
      <c r="CQE141" s="484"/>
      <c r="CQF141" s="484"/>
      <c r="CQG141" s="484"/>
      <c r="CQH141" s="484"/>
      <c r="CQI141" s="484"/>
      <c r="CQJ141" s="484"/>
      <c r="CQK141" s="484"/>
      <c r="CQL141" s="484"/>
      <c r="CQM141" s="484"/>
      <c r="CQN141" s="484"/>
      <c r="CQO141" s="484"/>
      <c r="CQP141" s="484"/>
      <c r="CQQ141" s="484"/>
      <c r="CQR141" s="484"/>
      <c r="CQS141" s="484"/>
      <c r="CQT141" s="484"/>
      <c r="CQU141" s="484"/>
      <c r="CQV141" s="484"/>
      <c r="CQW141" s="484"/>
      <c r="CQX141" s="484"/>
      <c r="CQY141" s="484"/>
      <c r="CQZ141" s="484"/>
      <c r="CRA141" s="484"/>
      <c r="CRB141" s="484"/>
      <c r="CRC141" s="484"/>
      <c r="CRD141" s="484"/>
      <c r="CRE141" s="484"/>
      <c r="CRF141" s="484"/>
      <c r="CRG141" s="484"/>
      <c r="CRH141" s="484"/>
      <c r="CRI141" s="484"/>
      <c r="CRJ141" s="484"/>
      <c r="CRK141" s="484"/>
      <c r="CRL141" s="484"/>
      <c r="CRM141" s="484"/>
      <c r="CRN141" s="484"/>
      <c r="CRO141" s="484"/>
      <c r="CRP141" s="484"/>
      <c r="CRQ141" s="484"/>
      <c r="CRR141" s="484"/>
      <c r="CRS141" s="484"/>
      <c r="CRT141" s="484"/>
      <c r="CRU141" s="484"/>
      <c r="CRV141" s="484"/>
      <c r="CRW141" s="484"/>
      <c r="CRX141" s="484"/>
      <c r="CRY141" s="484"/>
      <c r="CRZ141" s="484"/>
      <c r="CSA141" s="484"/>
      <c r="CSB141" s="484"/>
      <c r="CSC141" s="484"/>
      <c r="CSD141" s="484"/>
      <c r="CSE141" s="484"/>
      <c r="CSF141" s="484"/>
      <c r="CSG141" s="484"/>
      <c r="CSH141" s="484"/>
      <c r="CSI141" s="484"/>
      <c r="CSJ141" s="484"/>
      <c r="CSK141" s="484"/>
      <c r="CSL141" s="484"/>
      <c r="CSM141" s="484"/>
      <c r="CSN141" s="484"/>
      <c r="CSO141" s="484"/>
      <c r="CSP141" s="484"/>
      <c r="CSQ141" s="484"/>
      <c r="CSR141" s="484"/>
      <c r="CSS141" s="484"/>
      <c r="CST141" s="484"/>
      <c r="CSU141" s="484"/>
      <c r="CSV141" s="484"/>
      <c r="CSW141" s="484"/>
      <c r="CSX141" s="484"/>
      <c r="CSY141" s="484"/>
      <c r="CSZ141" s="484"/>
      <c r="CTA141" s="484"/>
      <c r="CTB141" s="484"/>
      <c r="CTC141" s="484"/>
      <c r="CTD141" s="484"/>
      <c r="CTE141" s="484"/>
      <c r="CTF141" s="484"/>
      <c r="CTG141" s="484"/>
      <c r="CTH141" s="484"/>
      <c r="CTI141" s="484"/>
      <c r="CTJ141" s="484"/>
      <c r="CTK141" s="484"/>
      <c r="CTL141" s="484"/>
      <c r="CTM141" s="484"/>
      <c r="CTN141" s="484"/>
      <c r="CTO141" s="484"/>
      <c r="CTP141" s="484"/>
      <c r="CTQ141" s="484"/>
      <c r="CTR141" s="484"/>
      <c r="CTS141" s="484"/>
      <c r="CTT141" s="484"/>
      <c r="CTU141" s="484"/>
      <c r="CTV141" s="484"/>
      <c r="CTW141" s="484"/>
      <c r="CTX141" s="484"/>
      <c r="CTY141" s="484"/>
      <c r="CTZ141" s="484"/>
      <c r="CUA141" s="484"/>
      <c r="CUB141" s="484"/>
      <c r="CUC141" s="484"/>
      <c r="CUD141" s="484"/>
      <c r="CUE141" s="484"/>
      <c r="CUF141" s="484"/>
      <c r="CUG141" s="484"/>
      <c r="CUH141" s="484"/>
      <c r="CUI141" s="484"/>
      <c r="CUJ141" s="484"/>
      <c r="CUK141" s="484"/>
      <c r="CUL141" s="484"/>
      <c r="CUM141" s="484"/>
      <c r="CUN141" s="484"/>
      <c r="CUO141" s="484"/>
      <c r="CUP141" s="484"/>
      <c r="CUQ141" s="484"/>
      <c r="CUR141" s="484"/>
      <c r="CUS141" s="484"/>
      <c r="CUT141" s="484"/>
      <c r="CUU141" s="484"/>
      <c r="CUV141" s="484"/>
      <c r="CUW141" s="484"/>
      <c r="CUX141" s="484"/>
      <c r="CUY141" s="484"/>
      <c r="CUZ141" s="484"/>
      <c r="CVA141" s="484"/>
      <c r="CVB141" s="484"/>
      <c r="CVC141" s="484"/>
      <c r="CVD141" s="484"/>
      <c r="CVE141" s="484"/>
      <c r="CVF141" s="484"/>
      <c r="CVG141" s="484"/>
      <c r="CVH141" s="484"/>
      <c r="CVI141" s="484"/>
      <c r="CVJ141" s="484"/>
      <c r="CVK141" s="484"/>
      <c r="CVL141" s="484"/>
      <c r="CVM141" s="484"/>
      <c r="CVN141" s="484"/>
      <c r="CVO141" s="484"/>
      <c r="CVP141" s="484"/>
      <c r="CVQ141" s="484"/>
      <c r="CVR141" s="484"/>
      <c r="CVS141" s="484"/>
      <c r="CVT141" s="484"/>
      <c r="CVU141" s="484"/>
      <c r="CVV141" s="484"/>
      <c r="CVW141" s="484"/>
      <c r="CVX141" s="484"/>
      <c r="CVY141" s="484"/>
      <c r="CVZ141" s="484"/>
      <c r="CWA141" s="484"/>
      <c r="CWB141" s="484"/>
      <c r="CWC141" s="484"/>
      <c r="CWD141" s="484"/>
      <c r="CWE141" s="484"/>
      <c r="CWF141" s="484"/>
      <c r="CWG141" s="484"/>
      <c r="CWH141" s="484"/>
      <c r="CWI141" s="484"/>
      <c r="CWJ141" s="484"/>
      <c r="CWK141" s="484"/>
      <c r="CWL141" s="484"/>
      <c r="CWM141" s="484"/>
      <c r="CWN141" s="484"/>
      <c r="CWO141" s="484"/>
      <c r="CWP141" s="484"/>
      <c r="CWQ141" s="484"/>
      <c r="CWR141" s="484"/>
      <c r="CWS141" s="484"/>
      <c r="CWT141" s="484"/>
      <c r="CWU141" s="484"/>
      <c r="CWV141" s="484"/>
      <c r="CWW141" s="484"/>
      <c r="CWX141" s="484"/>
      <c r="CWY141" s="484"/>
      <c r="CWZ141" s="484"/>
      <c r="CXA141" s="484"/>
      <c r="CXB141" s="484"/>
      <c r="CXC141" s="484"/>
      <c r="CXD141" s="484"/>
      <c r="CXE141" s="484"/>
      <c r="CXF141" s="484"/>
      <c r="CXG141" s="484"/>
      <c r="CXH141" s="484"/>
      <c r="CXI141" s="484"/>
      <c r="CXJ141" s="484"/>
      <c r="CXK141" s="484"/>
      <c r="CXL141" s="484"/>
      <c r="CXM141" s="484"/>
      <c r="CXN141" s="484"/>
      <c r="CXO141" s="484"/>
      <c r="CXP141" s="484"/>
      <c r="CXQ141" s="484"/>
      <c r="CXR141" s="484"/>
      <c r="CXS141" s="484"/>
      <c r="CXT141" s="484"/>
      <c r="CXU141" s="484"/>
      <c r="CXV141" s="484"/>
      <c r="CXW141" s="484"/>
      <c r="CXX141" s="484"/>
      <c r="CXY141" s="484"/>
      <c r="CXZ141" s="484"/>
      <c r="CYA141" s="484"/>
      <c r="CYB141" s="484"/>
      <c r="CYC141" s="484"/>
      <c r="CYD141" s="484"/>
      <c r="CYE141" s="484"/>
      <c r="CYF141" s="484"/>
      <c r="CYG141" s="484"/>
      <c r="CYH141" s="484"/>
      <c r="CYI141" s="484"/>
      <c r="CYJ141" s="484"/>
      <c r="CYK141" s="484"/>
      <c r="CYL141" s="484"/>
      <c r="CYM141" s="484"/>
      <c r="CYN141" s="484"/>
      <c r="CYO141" s="484"/>
      <c r="CYP141" s="484"/>
      <c r="CYQ141" s="484"/>
      <c r="CYR141" s="484"/>
      <c r="CYS141" s="484"/>
      <c r="CYT141" s="484"/>
      <c r="CYU141" s="484"/>
      <c r="CYV141" s="484"/>
      <c r="CYW141" s="484"/>
      <c r="CYX141" s="484"/>
      <c r="CYY141" s="484"/>
      <c r="CYZ141" s="484"/>
      <c r="CZA141" s="484"/>
      <c r="CZB141" s="484"/>
      <c r="CZC141" s="484"/>
      <c r="CZD141" s="484"/>
      <c r="CZE141" s="484"/>
      <c r="CZF141" s="484"/>
      <c r="CZG141" s="484"/>
      <c r="CZH141" s="484"/>
      <c r="CZI141" s="484"/>
      <c r="CZJ141" s="484"/>
      <c r="CZK141" s="484"/>
      <c r="CZL141" s="484"/>
      <c r="CZM141" s="484"/>
      <c r="CZN141" s="484"/>
      <c r="CZO141" s="484"/>
      <c r="CZP141" s="484"/>
      <c r="CZQ141" s="484"/>
      <c r="CZR141" s="484"/>
      <c r="CZS141" s="484"/>
      <c r="CZT141" s="484"/>
      <c r="CZU141" s="484"/>
      <c r="CZV141" s="484"/>
      <c r="CZW141" s="484"/>
      <c r="CZX141" s="484"/>
      <c r="CZY141" s="484"/>
      <c r="CZZ141" s="484"/>
      <c r="DAA141" s="484"/>
      <c r="DAB141" s="484"/>
      <c r="DAC141" s="484"/>
      <c r="DAD141" s="484"/>
      <c r="DAE141" s="484"/>
      <c r="DAF141" s="484"/>
      <c r="DAG141" s="484"/>
      <c r="DAH141" s="484"/>
      <c r="DAI141" s="484"/>
      <c r="DAJ141" s="484"/>
      <c r="DAK141" s="484"/>
      <c r="DAL141" s="484"/>
      <c r="DAM141" s="484"/>
      <c r="DAN141" s="484"/>
      <c r="DAO141" s="484"/>
      <c r="DAP141" s="484"/>
      <c r="DAQ141" s="484"/>
      <c r="DAR141" s="484"/>
      <c r="DAS141" s="484"/>
      <c r="DAT141" s="484"/>
      <c r="DAU141" s="484"/>
      <c r="DAV141" s="484"/>
      <c r="DAW141" s="484"/>
      <c r="DAX141" s="484"/>
      <c r="DAY141" s="484"/>
      <c r="DAZ141" s="484"/>
      <c r="DBA141" s="484"/>
      <c r="DBB141" s="484"/>
      <c r="DBC141" s="484"/>
      <c r="DBD141" s="484"/>
      <c r="DBE141" s="484"/>
      <c r="DBF141" s="484"/>
      <c r="DBG141" s="484"/>
      <c r="DBH141" s="484"/>
      <c r="DBI141" s="484"/>
      <c r="DBJ141" s="484"/>
      <c r="DBK141" s="484"/>
      <c r="DBL141" s="484"/>
      <c r="DBM141" s="484"/>
      <c r="DBN141" s="484"/>
      <c r="DBO141" s="484"/>
      <c r="DBP141" s="484"/>
      <c r="DBQ141" s="484"/>
      <c r="DBR141" s="484"/>
      <c r="DBS141" s="484"/>
      <c r="DBT141" s="484"/>
      <c r="DBU141" s="484"/>
      <c r="DBV141" s="484"/>
      <c r="DBW141" s="484"/>
      <c r="DBX141" s="484"/>
      <c r="DBY141" s="484"/>
      <c r="DBZ141" s="484"/>
      <c r="DCA141" s="484"/>
      <c r="DCB141" s="484"/>
      <c r="DCC141" s="484"/>
      <c r="DCD141" s="484"/>
      <c r="DCE141" s="484"/>
      <c r="DCF141" s="484"/>
      <c r="DCG141" s="484"/>
      <c r="DCH141" s="484"/>
      <c r="DCI141" s="484"/>
      <c r="DCJ141" s="484"/>
      <c r="DCK141" s="484"/>
      <c r="DCL141" s="484"/>
      <c r="DCM141" s="484"/>
      <c r="DCN141" s="484"/>
      <c r="DCO141" s="484"/>
      <c r="DCP141" s="484"/>
      <c r="DCQ141" s="484"/>
      <c r="DCR141" s="484"/>
      <c r="DCS141" s="484"/>
      <c r="DCT141" s="484"/>
      <c r="DCU141" s="484"/>
      <c r="DCV141" s="484"/>
      <c r="DCW141" s="484"/>
      <c r="DCX141" s="484"/>
      <c r="DCY141" s="484"/>
      <c r="DCZ141" s="484"/>
      <c r="DDA141" s="484"/>
      <c r="DDB141" s="484"/>
      <c r="DDC141" s="484"/>
      <c r="DDD141" s="484"/>
      <c r="DDE141" s="484"/>
      <c r="DDF141" s="484"/>
      <c r="DDG141" s="484"/>
      <c r="DDH141" s="484"/>
      <c r="DDI141" s="484"/>
      <c r="DDJ141" s="484"/>
      <c r="DDK141" s="484"/>
      <c r="DDL141" s="484"/>
      <c r="DDM141" s="484"/>
      <c r="DDN141" s="484"/>
      <c r="DDO141" s="484"/>
      <c r="DDP141" s="484"/>
      <c r="DDQ141" s="484"/>
      <c r="DDR141" s="484"/>
      <c r="DDS141" s="484"/>
      <c r="DDT141" s="484"/>
      <c r="DDU141" s="484"/>
      <c r="DDV141" s="484"/>
      <c r="DDW141" s="484"/>
      <c r="DDX141" s="484"/>
      <c r="DDY141" s="484"/>
      <c r="DDZ141" s="484"/>
      <c r="DEA141" s="484"/>
      <c r="DEB141" s="484"/>
      <c r="DEC141" s="484"/>
      <c r="DED141" s="484"/>
      <c r="DEE141" s="484"/>
      <c r="DEF141" s="484"/>
      <c r="DEG141" s="484"/>
      <c r="DEH141" s="484"/>
      <c r="DEI141" s="484"/>
      <c r="DEJ141" s="484"/>
      <c r="DEK141" s="484"/>
      <c r="DEL141" s="484"/>
      <c r="DEM141" s="484"/>
      <c r="DEN141" s="484"/>
      <c r="DEO141" s="484"/>
      <c r="DEP141" s="484"/>
      <c r="DEQ141" s="484"/>
      <c r="DER141" s="484"/>
      <c r="DES141" s="484"/>
      <c r="DET141" s="484"/>
      <c r="DEU141" s="484"/>
      <c r="DEV141" s="484"/>
      <c r="DEW141" s="484"/>
      <c r="DEX141" s="484"/>
      <c r="DEY141" s="484"/>
      <c r="DEZ141" s="484"/>
      <c r="DFA141" s="484"/>
      <c r="DFB141" s="484"/>
      <c r="DFC141" s="484"/>
      <c r="DFD141" s="484"/>
      <c r="DFE141" s="484"/>
      <c r="DFF141" s="484"/>
      <c r="DFG141" s="484"/>
      <c r="DFH141" s="484"/>
      <c r="DFI141" s="484"/>
      <c r="DFJ141" s="484"/>
      <c r="DFK141" s="484"/>
      <c r="DFL141" s="484"/>
      <c r="DFM141" s="484"/>
      <c r="DFN141" s="484"/>
      <c r="DFO141" s="484"/>
      <c r="DFP141" s="484"/>
      <c r="DFQ141" s="484"/>
      <c r="DFR141" s="484"/>
      <c r="DFS141" s="484"/>
      <c r="DFT141" s="484"/>
      <c r="DFU141" s="484"/>
      <c r="DFV141" s="484"/>
      <c r="DFW141" s="484"/>
      <c r="DFX141" s="484"/>
      <c r="DFY141" s="484"/>
      <c r="DFZ141" s="484"/>
      <c r="DGA141" s="484"/>
      <c r="DGB141" s="484"/>
      <c r="DGC141" s="484"/>
      <c r="DGD141" s="484"/>
      <c r="DGE141" s="484"/>
      <c r="DGF141" s="484"/>
      <c r="DGG141" s="484"/>
      <c r="DGH141" s="484"/>
      <c r="DGI141" s="484"/>
      <c r="DGJ141" s="484"/>
      <c r="DGK141" s="484"/>
      <c r="DGL141" s="484"/>
      <c r="DGM141" s="484"/>
      <c r="DGN141" s="484"/>
      <c r="DGO141" s="484"/>
      <c r="DGP141" s="484"/>
      <c r="DGQ141" s="484"/>
      <c r="DGR141" s="484"/>
      <c r="DGS141" s="484"/>
      <c r="DGT141" s="484"/>
      <c r="DGU141" s="484"/>
      <c r="DGV141" s="484"/>
      <c r="DGW141" s="484"/>
      <c r="DGX141" s="484"/>
      <c r="DGY141" s="484"/>
      <c r="DGZ141" s="484"/>
      <c r="DHA141" s="484"/>
      <c r="DHB141" s="484"/>
      <c r="DHC141" s="484"/>
      <c r="DHD141" s="484"/>
      <c r="DHE141" s="484"/>
      <c r="DHF141" s="484"/>
      <c r="DHG141" s="484"/>
      <c r="DHH141" s="484"/>
      <c r="DHI141" s="484"/>
      <c r="DHJ141" s="484"/>
      <c r="DHK141" s="484"/>
      <c r="DHL141" s="484"/>
      <c r="DHM141" s="484"/>
      <c r="DHN141" s="484"/>
      <c r="DHO141" s="484"/>
      <c r="DHP141" s="484"/>
      <c r="DHQ141" s="484"/>
      <c r="DHR141" s="484"/>
      <c r="DHS141" s="484"/>
      <c r="DHT141" s="484"/>
      <c r="DHU141" s="484"/>
      <c r="DHV141" s="484"/>
      <c r="DHW141" s="484"/>
      <c r="DHX141" s="484"/>
      <c r="DHY141" s="484"/>
      <c r="DHZ141" s="484"/>
      <c r="DIA141" s="484"/>
      <c r="DIB141" s="484"/>
      <c r="DIC141" s="484"/>
      <c r="DID141" s="484"/>
      <c r="DIE141" s="484"/>
      <c r="DIF141" s="484"/>
      <c r="DIG141" s="484"/>
      <c r="DIH141" s="484"/>
      <c r="DII141" s="484"/>
      <c r="DIJ141" s="484"/>
      <c r="DIK141" s="484"/>
      <c r="DIL141" s="484"/>
      <c r="DIM141" s="484"/>
      <c r="DIN141" s="484"/>
      <c r="DIO141" s="484"/>
      <c r="DIP141" s="484"/>
      <c r="DIQ141" s="484"/>
      <c r="DIR141" s="484"/>
      <c r="DIS141" s="484"/>
      <c r="DIT141" s="484"/>
      <c r="DIU141" s="484"/>
      <c r="DIV141" s="484"/>
      <c r="DIW141" s="484"/>
      <c r="DIX141" s="484"/>
      <c r="DIY141" s="484"/>
      <c r="DIZ141" s="484"/>
      <c r="DJA141" s="484"/>
      <c r="DJB141" s="484"/>
      <c r="DJC141" s="484"/>
      <c r="DJD141" s="484"/>
      <c r="DJE141" s="484"/>
      <c r="DJF141" s="484"/>
      <c r="DJG141" s="484"/>
      <c r="DJH141" s="484"/>
      <c r="DJI141" s="484"/>
      <c r="DJJ141" s="484"/>
      <c r="DJK141" s="484"/>
      <c r="DJL141" s="484"/>
      <c r="DJM141" s="484"/>
      <c r="DJN141" s="484"/>
      <c r="DJO141" s="484"/>
      <c r="DJP141" s="484"/>
      <c r="DJQ141" s="484"/>
      <c r="DJR141" s="484"/>
      <c r="DJS141" s="484"/>
      <c r="DJT141" s="484"/>
      <c r="DJU141" s="484"/>
      <c r="DJV141" s="484"/>
      <c r="DJW141" s="484"/>
      <c r="DJX141" s="484"/>
      <c r="DJY141" s="484"/>
      <c r="DJZ141" s="484"/>
      <c r="DKA141" s="484"/>
      <c r="DKB141" s="484"/>
      <c r="DKC141" s="484"/>
      <c r="DKD141" s="484"/>
      <c r="DKE141" s="484"/>
      <c r="DKF141" s="484"/>
      <c r="DKG141" s="484"/>
      <c r="DKH141" s="484"/>
      <c r="DKI141" s="484"/>
      <c r="DKJ141" s="484"/>
      <c r="DKK141" s="484"/>
      <c r="DKL141" s="484"/>
      <c r="DKM141" s="484"/>
      <c r="DKN141" s="484"/>
      <c r="DKO141" s="484"/>
      <c r="DKP141" s="484"/>
      <c r="DKQ141" s="484"/>
      <c r="DKR141" s="484"/>
      <c r="DKS141" s="484"/>
      <c r="DKT141" s="484"/>
      <c r="DKU141" s="484"/>
      <c r="DKV141" s="484"/>
      <c r="DKW141" s="484"/>
      <c r="DKX141" s="484"/>
      <c r="DKY141" s="484"/>
      <c r="DKZ141" s="484"/>
      <c r="DLA141" s="484"/>
      <c r="DLB141" s="484"/>
      <c r="DLC141" s="484"/>
      <c r="DLD141" s="484"/>
      <c r="DLE141" s="484"/>
      <c r="DLF141" s="484"/>
      <c r="DLG141" s="484"/>
      <c r="DLH141" s="484"/>
      <c r="DLI141" s="484"/>
      <c r="DLJ141" s="484"/>
      <c r="DLK141" s="484"/>
      <c r="DLL141" s="484"/>
      <c r="DLM141" s="484"/>
      <c r="DLN141" s="484"/>
      <c r="DLO141" s="484"/>
      <c r="DLP141" s="484"/>
      <c r="DLQ141" s="484"/>
      <c r="DLR141" s="484"/>
      <c r="DLS141" s="484"/>
      <c r="DLT141" s="484"/>
      <c r="DLU141" s="484"/>
      <c r="DLV141" s="484"/>
      <c r="DLW141" s="484"/>
      <c r="DLX141" s="484"/>
      <c r="DLY141" s="484"/>
      <c r="DLZ141" s="484"/>
      <c r="DMA141" s="484"/>
      <c r="DMB141" s="484"/>
      <c r="DMC141" s="484"/>
      <c r="DMD141" s="484"/>
      <c r="DME141" s="484"/>
      <c r="DMF141" s="484"/>
      <c r="DMG141" s="484"/>
      <c r="DMH141" s="484"/>
      <c r="DMI141" s="484"/>
      <c r="DMJ141" s="484"/>
      <c r="DMK141" s="484"/>
      <c r="DML141" s="484"/>
      <c r="DMM141" s="484"/>
      <c r="DMN141" s="484"/>
      <c r="DMO141" s="484"/>
      <c r="DMP141" s="484"/>
      <c r="DMQ141" s="484"/>
      <c r="DMR141" s="484"/>
      <c r="DMS141" s="484"/>
      <c r="DMT141" s="484"/>
      <c r="DMU141" s="484"/>
      <c r="DMV141" s="484"/>
      <c r="DMW141" s="484"/>
      <c r="DMX141" s="484"/>
      <c r="DMY141" s="484"/>
      <c r="DMZ141" s="484"/>
      <c r="DNA141" s="484"/>
      <c r="DNB141" s="484"/>
      <c r="DNC141" s="484"/>
      <c r="DND141" s="484"/>
      <c r="DNE141" s="484"/>
      <c r="DNF141" s="484"/>
      <c r="DNG141" s="484"/>
      <c r="DNH141" s="484"/>
      <c r="DNI141" s="484"/>
      <c r="DNJ141" s="484"/>
      <c r="DNK141" s="484"/>
      <c r="DNL141" s="484"/>
      <c r="DNM141" s="484"/>
      <c r="DNN141" s="484"/>
      <c r="DNO141" s="484"/>
      <c r="DNP141" s="484"/>
      <c r="DNQ141" s="484"/>
      <c r="DNR141" s="484"/>
      <c r="DNS141" s="484"/>
      <c r="DNT141" s="484"/>
      <c r="DNU141" s="484"/>
      <c r="DNV141" s="484"/>
      <c r="DNW141" s="484"/>
      <c r="DNX141" s="484"/>
      <c r="DNY141" s="484"/>
      <c r="DNZ141" s="484"/>
      <c r="DOA141" s="484"/>
      <c r="DOB141" s="484"/>
      <c r="DOC141" s="484"/>
      <c r="DOD141" s="484"/>
      <c r="DOE141" s="484"/>
      <c r="DOF141" s="484"/>
      <c r="DOG141" s="484"/>
      <c r="DOH141" s="484"/>
      <c r="DOI141" s="484"/>
      <c r="DOJ141" s="484"/>
      <c r="DOK141" s="484"/>
      <c r="DOL141" s="484"/>
      <c r="DOM141" s="484"/>
      <c r="DON141" s="484"/>
      <c r="DOO141" s="484"/>
      <c r="DOP141" s="484"/>
      <c r="DOQ141" s="484"/>
      <c r="DOR141" s="484"/>
      <c r="DOS141" s="484"/>
      <c r="DOT141" s="484"/>
      <c r="DOU141" s="484"/>
      <c r="DOV141" s="484"/>
      <c r="DOW141" s="484"/>
      <c r="DOX141" s="484"/>
      <c r="DOY141" s="484"/>
      <c r="DOZ141" s="484"/>
      <c r="DPA141" s="484"/>
      <c r="DPB141" s="484"/>
      <c r="DPC141" s="484"/>
      <c r="DPD141" s="484"/>
      <c r="DPE141" s="484"/>
      <c r="DPF141" s="484"/>
      <c r="DPG141" s="484"/>
      <c r="DPH141" s="484"/>
      <c r="DPI141" s="484"/>
      <c r="DPJ141" s="484"/>
      <c r="DPK141" s="484"/>
      <c r="DPL141" s="484"/>
      <c r="DPM141" s="484"/>
      <c r="DPN141" s="484"/>
      <c r="DPO141" s="484"/>
      <c r="DPP141" s="484"/>
      <c r="DPQ141" s="484"/>
      <c r="DPR141" s="484"/>
      <c r="DPS141" s="484"/>
      <c r="DPT141" s="484"/>
      <c r="DPU141" s="484"/>
      <c r="DPV141" s="484"/>
      <c r="DPW141" s="484"/>
      <c r="DPX141" s="484"/>
      <c r="DPY141" s="484"/>
      <c r="DPZ141" s="484"/>
      <c r="DQA141" s="484"/>
      <c r="DQB141" s="484"/>
      <c r="DQC141" s="484"/>
      <c r="DQD141" s="484"/>
      <c r="DQE141" s="484"/>
      <c r="DQF141" s="484"/>
      <c r="DQG141" s="484"/>
      <c r="DQH141" s="484"/>
      <c r="DQI141" s="484"/>
      <c r="DQJ141" s="484"/>
      <c r="DQK141" s="484"/>
      <c r="DQL141" s="484"/>
      <c r="DQM141" s="484"/>
      <c r="DQN141" s="484"/>
      <c r="DQO141" s="484"/>
      <c r="DQP141" s="484"/>
      <c r="DQQ141" s="484"/>
      <c r="DQR141" s="484"/>
      <c r="DQS141" s="484"/>
      <c r="DQT141" s="484"/>
      <c r="DQU141" s="484"/>
      <c r="DQV141" s="484"/>
      <c r="DQW141" s="484"/>
      <c r="DQX141" s="484"/>
      <c r="DQY141" s="484"/>
      <c r="DQZ141" s="484"/>
      <c r="DRA141" s="484"/>
      <c r="DRB141" s="484"/>
      <c r="DRC141" s="484"/>
      <c r="DRD141" s="484"/>
      <c r="DRE141" s="484"/>
      <c r="DRF141" s="484"/>
      <c r="DRG141" s="484"/>
      <c r="DRH141" s="484"/>
      <c r="DRI141" s="484"/>
      <c r="DRJ141" s="484"/>
      <c r="DRK141" s="484"/>
      <c r="DRL141" s="484"/>
      <c r="DRM141" s="484"/>
      <c r="DRN141" s="484"/>
      <c r="DRO141" s="484"/>
      <c r="DRP141" s="484"/>
      <c r="DRQ141" s="484"/>
      <c r="DRR141" s="484"/>
      <c r="DRS141" s="484"/>
      <c r="DRT141" s="484"/>
      <c r="DRU141" s="484"/>
      <c r="DRV141" s="484"/>
      <c r="DRW141" s="484"/>
      <c r="DRX141" s="484"/>
      <c r="DRY141" s="484"/>
      <c r="DRZ141" s="484"/>
      <c r="DSA141" s="484"/>
      <c r="DSB141" s="484"/>
      <c r="DSC141" s="484"/>
      <c r="DSD141" s="484"/>
      <c r="DSE141" s="484"/>
      <c r="DSF141" s="484"/>
      <c r="DSG141" s="484"/>
      <c r="DSH141" s="484"/>
      <c r="DSI141" s="484"/>
      <c r="DSJ141" s="484"/>
      <c r="DSK141" s="484"/>
      <c r="DSL141" s="484"/>
      <c r="DSM141" s="484"/>
      <c r="DSN141" s="484"/>
      <c r="DSO141" s="484"/>
      <c r="DSP141" s="484"/>
      <c r="DSQ141" s="484"/>
      <c r="DSR141" s="484"/>
      <c r="DSS141" s="484"/>
      <c r="DST141" s="484"/>
      <c r="DSU141" s="484"/>
      <c r="DSV141" s="484"/>
      <c r="DSW141" s="484"/>
      <c r="DSX141" s="484"/>
      <c r="DSY141" s="484"/>
      <c r="DSZ141" s="484"/>
      <c r="DTA141" s="484"/>
      <c r="DTB141" s="484"/>
      <c r="DTC141" s="484"/>
      <c r="DTD141" s="484"/>
      <c r="DTE141" s="484"/>
      <c r="DTF141" s="484"/>
      <c r="DTG141" s="484"/>
      <c r="DTH141" s="484"/>
      <c r="DTI141" s="484"/>
      <c r="DTJ141" s="484"/>
      <c r="DTK141" s="484"/>
      <c r="DTL141" s="484"/>
      <c r="DTM141" s="484"/>
      <c r="DTN141" s="484"/>
      <c r="DTO141" s="484"/>
      <c r="DTP141" s="484"/>
      <c r="DTQ141" s="484"/>
      <c r="DTR141" s="484"/>
      <c r="DTS141" s="484"/>
      <c r="DTT141" s="484"/>
      <c r="DTU141" s="484"/>
      <c r="DTV141" s="484"/>
      <c r="DTW141" s="484"/>
      <c r="DTX141" s="484"/>
      <c r="DTY141" s="484"/>
      <c r="DTZ141" s="484"/>
      <c r="DUA141" s="484"/>
      <c r="DUB141" s="484"/>
      <c r="DUC141" s="484"/>
      <c r="DUD141" s="484"/>
      <c r="DUE141" s="484"/>
      <c r="DUF141" s="484"/>
      <c r="DUG141" s="484"/>
      <c r="DUH141" s="484"/>
      <c r="DUI141" s="484"/>
      <c r="DUJ141" s="484"/>
      <c r="DUK141" s="484"/>
      <c r="DUL141" s="484"/>
      <c r="DUM141" s="484"/>
      <c r="DUN141" s="484"/>
      <c r="DUO141" s="484"/>
      <c r="DUP141" s="484"/>
      <c r="DUQ141" s="484"/>
      <c r="DUR141" s="484"/>
      <c r="DUS141" s="484"/>
      <c r="DUT141" s="484"/>
      <c r="DUU141" s="484"/>
      <c r="DUV141" s="484"/>
      <c r="DUW141" s="484"/>
      <c r="DUX141" s="484"/>
      <c r="DUY141" s="484"/>
      <c r="DUZ141" s="484"/>
      <c r="DVA141" s="484"/>
      <c r="DVB141" s="484"/>
      <c r="DVC141" s="484"/>
      <c r="DVD141" s="484"/>
      <c r="DVE141" s="484"/>
      <c r="DVF141" s="484"/>
      <c r="DVG141" s="484"/>
      <c r="DVH141" s="484"/>
      <c r="DVI141" s="484"/>
      <c r="DVJ141" s="484"/>
      <c r="DVK141" s="484"/>
      <c r="DVL141" s="484"/>
      <c r="DVM141" s="484"/>
      <c r="DVN141" s="484"/>
      <c r="DVO141" s="484"/>
      <c r="DVP141" s="484"/>
      <c r="DVQ141" s="484"/>
      <c r="DVR141" s="484"/>
      <c r="DVS141" s="484"/>
      <c r="DVT141" s="484"/>
      <c r="DVU141" s="484"/>
      <c r="DVV141" s="484"/>
      <c r="DVW141" s="484"/>
      <c r="DVX141" s="484"/>
      <c r="DVY141" s="484"/>
      <c r="DVZ141" s="484"/>
      <c r="DWA141" s="484"/>
      <c r="DWB141" s="484"/>
      <c r="DWC141" s="484"/>
      <c r="DWD141" s="484"/>
      <c r="DWE141" s="484"/>
      <c r="DWF141" s="484"/>
      <c r="DWG141" s="484"/>
      <c r="DWH141" s="484"/>
      <c r="DWI141" s="484"/>
      <c r="DWJ141" s="484"/>
      <c r="DWK141" s="484"/>
      <c r="DWL141" s="484"/>
      <c r="DWM141" s="484"/>
      <c r="DWN141" s="484"/>
      <c r="DWO141" s="484"/>
      <c r="DWP141" s="484"/>
      <c r="DWQ141" s="484"/>
      <c r="DWR141" s="484"/>
      <c r="DWS141" s="484"/>
      <c r="DWT141" s="484"/>
      <c r="DWU141" s="484"/>
      <c r="DWV141" s="484"/>
      <c r="DWW141" s="484"/>
      <c r="DWX141" s="484"/>
      <c r="DWY141" s="484"/>
      <c r="DWZ141" s="484"/>
      <c r="DXA141" s="484"/>
      <c r="DXB141" s="484"/>
      <c r="DXC141" s="484"/>
      <c r="DXD141" s="484"/>
      <c r="DXE141" s="484"/>
      <c r="DXF141" s="484"/>
      <c r="DXG141" s="484"/>
      <c r="DXH141" s="484"/>
      <c r="DXI141" s="484"/>
      <c r="DXJ141" s="484"/>
      <c r="DXK141" s="484"/>
      <c r="DXL141" s="484"/>
      <c r="DXM141" s="484"/>
      <c r="DXN141" s="484"/>
      <c r="DXO141" s="484"/>
      <c r="DXP141" s="484"/>
      <c r="DXQ141" s="484"/>
      <c r="DXR141" s="484"/>
      <c r="DXS141" s="484"/>
      <c r="DXT141" s="484"/>
      <c r="DXU141" s="484"/>
      <c r="DXV141" s="484"/>
      <c r="DXW141" s="484"/>
      <c r="DXX141" s="484"/>
      <c r="DXY141" s="484"/>
      <c r="DXZ141" s="484"/>
      <c r="DYA141" s="484"/>
      <c r="DYB141" s="484"/>
      <c r="DYC141" s="484"/>
      <c r="DYD141" s="484"/>
      <c r="DYE141" s="484"/>
      <c r="DYF141" s="484"/>
      <c r="DYG141" s="484"/>
      <c r="DYH141" s="484"/>
      <c r="DYI141" s="484"/>
      <c r="DYJ141" s="484"/>
      <c r="DYK141" s="484"/>
      <c r="DYL141" s="484"/>
      <c r="DYM141" s="484"/>
      <c r="DYN141" s="484"/>
      <c r="DYO141" s="484"/>
      <c r="DYP141" s="484"/>
      <c r="DYQ141" s="484"/>
      <c r="DYR141" s="484"/>
      <c r="DYS141" s="484"/>
      <c r="DYT141" s="484"/>
      <c r="DYU141" s="484"/>
      <c r="DYV141" s="484"/>
      <c r="DYW141" s="484"/>
      <c r="DYX141" s="484"/>
      <c r="DYY141" s="484"/>
      <c r="DYZ141" s="484"/>
      <c r="DZA141" s="484"/>
      <c r="DZB141" s="484"/>
      <c r="DZC141" s="484"/>
      <c r="DZD141" s="484"/>
      <c r="DZE141" s="484"/>
      <c r="DZF141" s="484"/>
      <c r="DZG141" s="484"/>
      <c r="DZH141" s="484"/>
      <c r="DZI141" s="484"/>
      <c r="DZJ141" s="484"/>
      <c r="DZK141" s="484"/>
      <c r="DZL141" s="484"/>
      <c r="DZM141" s="484"/>
      <c r="DZN141" s="484"/>
      <c r="DZO141" s="484"/>
      <c r="DZP141" s="484"/>
      <c r="DZQ141" s="484"/>
      <c r="DZR141" s="484"/>
      <c r="DZS141" s="484"/>
      <c r="DZT141" s="484"/>
      <c r="DZU141" s="484"/>
      <c r="DZV141" s="484"/>
      <c r="DZW141" s="484"/>
      <c r="DZX141" s="484"/>
      <c r="DZY141" s="484"/>
      <c r="DZZ141" s="484"/>
      <c r="EAA141" s="484"/>
      <c r="EAB141" s="484"/>
      <c r="EAC141" s="484"/>
      <c r="EAD141" s="484"/>
      <c r="EAE141" s="484"/>
      <c r="EAF141" s="484"/>
      <c r="EAG141" s="484"/>
      <c r="EAH141" s="484"/>
      <c r="EAI141" s="484"/>
      <c r="EAJ141" s="484"/>
      <c r="EAK141" s="484"/>
      <c r="EAL141" s="484"/>
      <c r="EAM141" s="484"/>
      <c r="EAN141" s="484"/>
      <c r="EAO141" s="484"/>
      <c r="EAP141" s="484"/>
      <c r="EAQ141" s="484"/>
      <c r="EAR141" s="484"/>
      <c r="EAS141" s="484"/>
      <c r="EAT141" s="484"/>
      <c r="EAU141" s="484"/>
      <c r="EAV141" s="484"/>
      <c r="EAW141" s="484"/>
      <c r="EAX141" s="484"/>
      <c r="EAY141" s="484"/>
      <c r="EAZ141" s="484"/>
      <c r="EBA141" s="484"/>
      <c r="EBB141" s="484"/>
      <c r="EBC141" s="484"/>
      <c r="EBD141" s="484"/>
      <c r="EBE141" s="484"/>
      <c r="EBF141" s="484"/>
      <c r="EBG141" s="484"/>
      <c r="EBH141" s="484"/>
      <c r="EBI141" s="484"/>
      <c r="EBJ141" s="484"/>
      <c r="EBK141" s="484"/>
      <c r="EBL141" s="484"/>
      <c r="EBM141" s="484"/>
      <c r="EBN141" s="484"/>
      <c r="EBO141" s="484"/>
      <c r="EBP141" s="484"/>
      <c r="EBQ141" s="484"/>
      <c r="EBR141" s="484"/>
      <c r="EBS141" s="484"/>
      <c r="EBT141" s="484"/>
      <c r="EBU141" s="484"/>
      <c r="EBV141" s="484"/>
      <c r="EBW141" s="484"/>
      <c r="EBX141" s="484"/>
      <c r="EBY141" s="484"/>
      <c r="EBZ141" s="484"/>
      <c r="ECA141" s="484"/>
      <c r="ECB141" s="484"/>
      <c r="ECC141" s="484"/>
      <c r="ECD141" s="484"/>
      <c r="ECE141" s="484"/>
      <c r="ECF141" s="484"/>
      <c r="ECG141" s="484"/>
      <c r="ECH141" s="484"/>
      <c r="ECI141" s="484"/>
      <c r="ECJ141" s="484"/>
      <c r="ECK141" s="484"/>
      <c r="ECL141" s="484"/>
      <c r="ECM141" s="484"/>
      <c r="ECN141" s="484"/>
      <c r="ECO141" s="484"/>
      <c r="ECP141" s="484"/>
      <c r="ECQ141" s="484"/>
      <c r="ECR141" s="484"/>
      <c r="ECS141" s="484"/>
      <c r="ECT141" s="484"/>
      <c r="ECU141" s="484"/>
      <c r="ECV141" s="484"/>
      <c r="ECW141" s="484"/>
      <c r="ECX141" s="484"/>
      <c r="ECY141" s="484"/>
      <c r="ECZ141" s="484"/>
      <c r="EDA141" s="484"/>
      <c r="EDB141" s="484"/>
      <c r="EDC141" s="484"/>
      <c r="EDD141" s="484"/>
      <c r="EDE141" s="484"/>
      <c r="EDF141" s="484"/>
      <c r="EDG141" s="484"/>
      <c r="EDH141" s="484"/>
      <c r="EDI141" s="484"/>
      <c r="EDJ141" s="484"/>
      <c r="EDK141" s="484"/>
      <c r="EDL141" s="484"/>
      <c r="EDM141" s="484"/>
      <c r="EDN141" s="484"/>
      <c r="EDO141" s="484"/>
      <c r="EDP141" s="484"/>
      <c r="EDQ141" s="484"/>
      <c r="EDR141" s="484"/>
      <c r="EDS141" s="484"/>
      <c r="EDT141" s="484"/>
      <c r="EDU141" s="484"/>
      <c r="EDV141" s="484"/>
      <c r="EDW141" s="484"/>
      <c r="EDX141" s="484"/>
      <c r="EDY141" s="484"/>
      <c r="EDZ141" s="484"/>
      <c r="EEA141" s="484"/>
      <c r="EEB141" s="484"/>
      <c r="EEC141" s="484"/>
      <c r="EED141" s="484"/>
      <c r="EEE141" s="484"/>
      <c r="EEF141" s="484"/>
      <c r="EEG141" s="484"/>
      <c r="EEH141" s="484"/>
      <c r="EEI141" s="484"/>
      <c r="EEJ141" s="484"/>
      <c r="EEK141" s="484"/>
      <c r="EEL141" s="484"/>
      <c r="EEM141" s="484"/>
      <c r="EEN141" s="484"/>
      <c r="EEO141" s="484"/>
      <c r="EEP141" s="484"/>
      <c r="EEQ141" s="484"/>
      <c r="EER141" s="484"/>
      <c r="EES141" s="484"/>
      <c r="EET141" s="484"/>
      <c r="EEU141" s="484"/>
      <c r="EEV141" s="484"/>
      <c r="EEW141" s="484"/>
      <c r="EEX141" s="484"/>
      <c r="EEY141" s="484"/>
      <c r="EEZ141" s="484"/>
      <c r="EFA141" s="484"/>
      <c r="EFB141" s="484"/>
      <c r="EFC141" s="484"/>
      <c r="EFD141" s="484"/>
      <c r="EFE141" s="484"/>
      <c r="EFF141" s="484"/>
      <c r="EFG141" s="484"/>
      <c r="EFH141" s="484"/>
      <c r="EFI141" s="484"/>
      <c r="EFJ141" s="484"/>
      <c r="EFK141" s="484"/>
      <c r="EFL141" s="484"/>
      <c r="EFM141" s="484"/>
      <c r="EFN141" s="484"/>
      <c r="EFO141" s="484"/>
      <c r="EFP141" s="484"/>
      <c r="EFQ141" s="484"/>
      <c r="EFR141" s="484"/>
      <c r="EFS141" s="484"/>
      <c r="EFT141" s="484"/>
      <c r="EFU141" s="484"/>
      <c r="EFV141" s="484"/>
      <c r="EFW141" s="484"/>
      <c r="EFX141" s="484"/>
      <c r="EFY141" s="484"/>
      <c r="EFZ141" s="484"/>
      <c r="EGA141" s="484"/>
      <c r="EGB141" s="484"/>
      <c r="EGC141" s="484"/>
      <c r="EGD141" s="484"/>
      <c r="EGE141" s="484"/>
      <c r="EGF141" s="484"/>
      <c r="EGG141" s="484"/>
      <c r="EGH141" s="484"/>
      <c r="EGI141" s="484"/>
      <c r="EGJ141" s="484"/>
      <c r="EGK141" s="484"/>
      <c r="EGL141" s="484"/>
      <c r="EGM141" s="484"/>
      <c r="EGN141" s="484"/>
      <c r="EGO141" s="484"/>
      <c r="EGP141" s="484"/>
      <c r="EGQ141" s="484"/>
      <c r="EGR141" s="484"/>
      <c r="EGS141" s="484"/>
      <c r="EGT141" s="484"/>
      <c r="EGU141" s="484"/>
      <c r="EGV141" s="484"/>
      <c r="EGW141" s="484"/>
      <c r="EGX141" s="484"/>
      <c r="EGY141" s="484"/>
      <c r="EGZ141" s="484"/>
      <c r="EHA141" s="484"/>
      <c r="EHB141" s="484"/>
      <c r="EHC141" s="484"/>
      <c r="EHD141" s="484"/>
      <c r="EHE141" s="484"/>
      <c r="EHF141" s="484"/>
      <c r="EHG141" s="484"/>
      <c r="EHH141" s="484"/>
      <c r="EHI141" s="484"/>
      <c r="EHJ141" s="484"/>
      <c r="EHK141" s="484"/>
      <c r="EHL141" s="484"/>
      <c r="EHM141" s="484"/>
      <c r="EHN141" s="484"/>
      <c r="EHO141" s="484"/>
      <c r="EHP141" s="484"/>
      <c r="EHQ141" s="484"/>
      <c r="EHR141" s="484"/>
      <c r="EHS141" s="484"/>
      <c r="EHT141" s="484"/>
      <c r="EHU141" s="484"/>
      <c r="EHV141" s="484"/>
      <c r="EHW141" s="484"/>
      <c r="EHX141" s="484"/>
      <c r="EHY141" s="484"/>
      <c r="EHZ141" s="484"/>
      <c r="EIA141" s="484"/>
      <c r="EIB141" s="484"/>
      <c r="EIC141" s="484"/>
      <c r="EID141" s="484"/>
      <c r="EIE141" s="484"/>
      <c r="EIF141" s="484"/>
      <c r="EIG141" s="484"/>
      <c r="EIH141" s="484"/>
      <c r="EII141" s="484"/>
      <c r="EIJ141" s="484"/>
      <c r="EIK141" s="484"/>
      <c r="EIL141" s="484"/>
      <c r="EIM141" s="484"/>
      <c r="EIN141" s="484"/>
      <c r="EIO141" s="484"/>
      <c r="EIP141" s="484"/>
      <c r="EIQ141" s="484"/>
      <c r="EIR141" s="484"/>
      <c r="EIS141" s="484"/>
      <c r="EIT141" s="484"/>
      <c r="EIU141" s="484"/>
      <c r="EIV141" s="484"/>
      <c r="EIW141" s="484"/>
      <c r="EIX141" s="484"/>
      <c r="EIY141" s="484"/>
      <c r="EIZ141" s="484"/>
      <c r="EJA141" s="484"/>
      <c r="EJB141" s="484"/>
      <c r="EJC141" s="484"/>
      <c r="EJD141" s="484"/>
      <c r="EJE141" s="484"/>
      <c r="EJF141" s="484"/>
      <c r="EJG141" s="484"/>
      <c r="EJH141" s="484"/>
      <c r="EJI141" s="484"/>
      <c r="EJJ141" s="484"/>
      <c r="EJK141" s="484"/>
      <c r="EJL141" s="484"/>
      <c r="EJM141" s="484"/>
      <c r="EJN141" s="484"/>
      <c r="EJO141" s="484"/>
      <c r="EJP141" s="484"/>
      <c r="EJQ141" s="484"/>
      <c r="EJR141" s="484"/>
      <c r="EJS141" s="484"/>
      <c r="EJT141" s="484"/>
      <c r="EJU141" s="484"/>
      <c r="EJV141" s="484"/>
      <c r="EJW141" s="484"/>
      <c r="EJX141" s="484"/>
      <c r="EJY141" s="484"/>
      <c r="EJZ141" s="484"/>
      <c r="EKA141" s="484"/>
      <c r="EKB141" s="484"/>
      <c r="EKC141" s="484"/>
      <c r="EKD141" s="484"/>
      <c r="EKE141" s="484"/>
      <c r="EKF141" s="484"/>
      <c r="EKG141" s="484"/>
      <c r="EKH141" s="484"/>
      <c r="EKI141" s="484"/>
      <c r="EKJ141" s="484"/>
      <c r="EKK141" s="484"/>
      <c r="EKL141" s="484"/>
      <c r="EKM141" s="484"/>
      <c r="EKN141" s="484"/>
      <c r="EKO141" s="484"/>
      <c r="EKP141" s="484"/>
      <c r="EKQ141" s="484"/>
      <c r="EKR141" s="484"/>
      <c r="EKS141" s="484"/>
      <c r="EKT141" s="484"/>
      <c r="EKU141" s="484"/>
      <c r="EKV141" s="484"/>
      <c r="EKW141" s="484"/>
      <c r="EKX141" s="484"/>
      <c r="EKY141" s="484"/>
      <c r="EKZ141" s="484"/>
      <c r="ELA141" s="484"/>
      <c r="ELB141" s="484"/>
      <c r="ELC141" s="484"/>
      <c r="ELD141" s="484"/>
      <c r="ELE141" s="484"/>
      <c r="ELF141" s="484"/>
      <c r="ELG141" s="484"/>
      <c r="ELH141" s="484"/>
      <c r="ELI141" s="484"/>
      <c r="ELJ141" s="484"/>
      <c r="ELK141" s="484"/>
      <c r="ELL141" s="484"/>
      <c r="ELM141" s="484"/>
      <c r="ELN141" s="484"/>
      <c r="ELO141" s="484"/>
      <c r="ELP141" s="484"/>
      <c r="ELQ141" s="484"/>
      <c r="ELR141" s="484"/>
      <c r="ELS141" s="484"/>
      <c r="ELT141" s="484"/>
      <c r="ELU141" s="484"/>
      <c r="ELV141" s="484"/>
      <c r="ELW141" s="484"/>
      <c r="ELX141" s="484"/>
      <c r="ELY141" s="484"/>
      <c r="ELZ141" s="484"/>
      <c r="EMA141" s="484"/>
      <c r="EMB141" s="484"/>
      <c r="EMC141" s="484"/>
      <c r="EMD141" s="484"/>
      <c r="EME141" s="484"/>
      <c r="EMF141" s="484"/>
      <c r="EMG141" s="484"/>
      <c r="EMH141" s="484"/>
      <c r="EMI141" s="484"/>
      <c r="EMJ141" s="484"/>
      <c r="EMK141" s="484"/>
      <c r="EML141" s="484"/>
      <c r="EMM141" s="484"/>
      <c r="EMN141" s="484"/>
      <c r="EMO141" s="484"/>
      <c r="EMP141" s="484"/>
      <c r="EMQ141" s="484"/>
      <c r="EMR141" s="484"/>
      <c r="EMS141" s="484"/>
      <c r="EMT141" s="484"/>
      <c r="EMU141" s="484"/>
      <c r="EMV141" s="484"/>
      <c r="EMW141" s="484"/>
      <c r="EMX141" s="484"/>
      <c r="EMY141" s="484"/>
      <c r="EMZ141" s="484"/>
      <c r="ENA141" s="484"/>
      <c r="ENB141" s="484"/>
      <c r="ENC141" s="484"/>
      <c r="END141" s="484"/>
      <c r="ENE141" s="484"/>
      <c r="ENF141" s="484"/>
      <c r="ENG141" s="484"/>
      <c r="ENH141" s="484"/>
      <c r="ENI141" s="484"/>
      <c r="ENJ141" s="484"/>
      <c r="ENK141" s="484"/>
      <c r="ENL141" s="484"/>
      <c r="ENM141" s="484"/>
      <c r="ENN141" s="484"/>
      <c r="ENO141" s="484"/>
      <c r="ENP141" s="484"/>
      <c r="ENQ141" s="484"/>
      <c r="ENR141" s="484"/>
      <c r="ENS141" s="484"/>
      <c r="ENT141" s="484"/>
      <c r="ENU141" s="484"/>
      <c r="ENV141" s="484"/>
      <c r="ENW141" s="484"/>
      <c r="ENX141" s="484"/>
      <c r="ENY141" s="484"/>
      <c r="ENZ141" s="484"/>
      <c r="EOA141" s="484"/>
      <c r="EOB141" s="484"/>
      <c r="EOC141" s="484"/>
      <c r="EOD141" s="484"/>
      <c r="EOE141" s="484"/>
      <c r="EOF141" s="484"/>
      <c r="EOG141" s="484"/>
      <c r="EOH141" s="484"/>
      <c r="EOI141" s="484"/>
      <c r="EOJ141" s="484"/>
      <c r="EOK141" s="484"/>
      <c r="EOL141" s="484"/>
      <c r="EOM141" s="484"/>
      <c r="EON141" s="484"/>
      <c r="EOO141" s="484"/>
      <c r="EOP141" s="484"/>
      <c r="EOQ141" s="484"/>
      <c r="EOR141" s="484"/>
      <c r="EOS141" s="484"/>
      <c r="EOT141" s="484"/>
      <c r="EOU141" s="484"/>
      <c r="EOV141" s="484"/>
      <c r="EOW141" s="484"/>
      <c r="EOX141" s="484"/>
      <c r="EOY141" s="484"/>
      <c r="EOZ141" s="484"/>
      <c r="EPA141" s="484"/>
      <c r="EPB141" s="484"/>
      <c r="EPC141" s="484"/>
      <c r="EPD141" s="484"/>
      <c r="EPE141" s="484"/>
      <c r="EPF141" s="484"/>
      <c r="EPG141" s="484"/>
      <c r="EPH141" s="484"/>
      <c r="EPI141" s="484"/>
      <c r="EPJ141" s="484"/>
      <c r="EPK141" s="484"/>
      <c r="EPL141" s="484"/>
      <c r="EPM141" s="484"/>
      <c r="EPN141" s="484"/>
      <c r="EPO141" s="484"/>
      <c r="EPP141" s="484"/>
      <c r="EPQ141" s="484"/>
      <c r="EPR141" s="484"/>
      <c r="EPS141" s="484"/>
      <c r="EPT141" s="484"/>
      <c r="EPU141" s="484"/>
      <c r="EPV141" s="484"/>
      <c r="EPW141" s="484"/>
      <c r="EPX141" s="484"/>
      <c r="EPY141" s="484"/>
      <c r="EPZ141" s="484"/>
      <c r="EQA141" s="484"/>
      <c r="EQB141" s="484"/>
      <c r="EQC141" s="484"/>
      <c r="EQD141" s="484"/>
      <c r="EQE141" s="484"/>
      <c r="EQF141" s="484"/>
      <c r="EQG141" s="484"/>
      <c r="EQH141" s="484"/>
      <c r="EQI141" s="484"/>
      <c r="EQJ141" s="484"/>
      <c r="EQK141" s="484"/>
      <c r="EQL141" s="484"/>
      <c r="EQM141" s="484"/>
      <c r="EQN141" s="484"/>
      <c r="EQO141" s="484"/>
      <c r="EQP141" s="484"/>
      <c r="EQQ141" s="484"/>
      <c r="EQR141" s="484"/>
      <c r="EQS141" s="484"/>
      <c r="EQT141" s="484"/>
      <c r="EQU141" s="484"/>
      <c r="EQV141" s="484"/>
      <c r="EQW141" s="484"/>
      <c r="EQX141" s="484"/>
      <c r="EQY141" s="484"/>
      <c r="EQZ141" s="484"/>
      <c r="ERA141" s="484"/>
      <c r="ERB141" s="484"/>
      <c r="ERC141" s="484"/>
      <c r="ERD141" s="484"/>
      <c r="ERE141" s="484"/>
      <c r="ERF141" s="484"/>
      <c r="ERG141" s="484"/>
      <c r="ERH141" s="484"/>
      <c r="ERI141" s="484"/>
      <c r="ERJ141" s="484"/>
      <c r="ERK141" s="484"/>
      <c r="ERL141" s="484"/>
      <c r="ERM141" s="484"/>
      <c r="ERN141" s="484"/>
      <c r="ERO141" s="484"/>
      <c r="ERP141" s="484"/>
      <c r="ERQ141" s="484"/>
      <c r="ERR141" s="484"/>
      <c r="ERS141" s="484"/>
      <c r="ERT141" s="484"/>
      <c r="ERU141" s="484"/>
      <c r="ERV141" s="484"/>
      <c r="ERW141" s="484"/>
      <c r="ERX141" s="484"/>
      <c r="ERY141" s="484"/>
      <c r="ERZ141" s="484"/>
      <c r="ESA141" s="484"/>
      <c r="ESB141" s="484"/>
      <c r="ESC141" s="484"/>
      <c r="ESD141" s="484"/>
      <c r="ESE141" s="484"/>
      <c r="ESF141" s="484"/>
      <c r="ESG141" s="484"/>
      <c r="ESH141" s="484"/>
      <c r="ESI141" s="484"/>
      <c r="ESJ141" s="484"/>
      <c r="ESK141" s="484"/>
      <c r="ESL141" s="484"/>
      <c r="ESM141" s="484"/>
      <c r="ESN141" s="484"/>
      <c r="ESO141" s="484"/>
      <c r="ESP141" s="484"/>
      <c r="ESQ141" s="484"/>
      <c r="ESR141" s="484"/>
      <c r="ESS141" s="484"/>
      <c r="EST141" s="484"/>
      <c r="ESU141" s="484"/>
      <c r="ESV141" s="484"/>
      <c r="ESW141" s="484"/>
      <c r="ESX141" s="484"/>
      <c r="ESY141" s="484"/>
      <c r="ESZ141" s="484"/>
      <c r="ETA141" s="484"/>
      <c r="ETB141" s="484"/>
      <c r="ETC141" s="484"/>
      <c r="ETD141" s="484"/>
      <c r="ETE141" s="484"/>
      <c r="ETF141" s="484"/>
      <c r="ETG141" s="484"/>
      <c r="ETH141" s="484"/>
      <c r="ETI141" s="484"/>
      <c r="ETJ141" s="484"/>
      <c r="ETK141" s="484"/>
      <c r="ETL141" s="484"/>
      <c r="ETM141" s="484"/>
      <c r="ETN141" s="484"/>
      <c r="ETO141" s="484"/>
      <c r="ETP141" s="484"/>
      <c r="ETQ141" s="484"/>
      <c r="ETR141" s="484"/>
      <c r="ETS141" s="484"/>
      <c r="ETT141" s="484"/>
      <c r="ETU141" s="484"/>
      <c r="ETV141" s="484"/>
      <c r="ETW141" s="484"/>
      <c r="ETX141" s="484"/>
      <c r="ETY141" s="484"/>
      <c r="ETZ141" s="484"/>
      <c r="EUA141" s="484"/>
      <c r="EUB141" s="484"/>
      <c r="EUC141" s="484"/>
      <c r="EUD141" s="484"/>
      <c r="EUE141" s="484"/>
      <c r="EUF141" s="484"/>
      <c r="EUG141" s="484"/>
      <c r="EUH141" s="484"/>
      <c r="EUI141" s="484"/>
      <c r="EUJ141" s="484"/>
      <c r="EUK141" s="484"/>
      <c r="EUL141" s="484"/>
      <c r="EUM141" s="484"/>
      <c r="EUN141" s="484"/>
      <c r="EUO141" s="484"/>
      <c r="EUP141" s="484"/>
      <c r="EUQ141" s="484"/>
      <c r="EUR141" s="484"/>
      <c r="EUS141" s="484"/>
      <c r="EUT141" s="484"/>
      <c r="EUU141" s="484"/>
      <c r="EUV141" s="484"/>
      <c r="EUW141" s="484"/>
      <c r="EUX141" s="484"/>
      <c r="EUY141" s="484"/>
      <c r="EUZ141" s="484"/>
      <c r="EVA141" s="484"/>
      <c r="EVB141" s="484"/>
      <c r="EVC141" s="484"/>
      <c r="EVD141" s="484"/>
      <c r="EVE141" s="484"/>
      <c r="EVF141" s="484"/>
      <c r="EVG141" s="484"/>
      <c r="EVH141" s="484"/>
      <c r="EVI141" s="484"/>
      <c r="EVJ141" s="484"/>
      <c r="EVK141" s="484"/>
      <c r="EVL141" s="484"/>
      <c r="EVM141" s="484"/>
      <c r="EVN141" s="484"/>
      <c r="EVO141" s="484"/>
      <c r="EVP141" s="484"/>
      <c r="EVQ141" s="484"/>
      <c r="EVR141" s="484"/>
      <c r="EVS141" s="484"/>
      <c r="EVT141" s="484"/>
      <c r="EVU141" s="484"/>
      <c r="EVV141" s="484"/>
      <c r="EVW141" s="484"/>
      <c r="EVX141" s="484"/>
      <c r="EVY141" s="484"/>
      <c r="EVZ141" s="484"/>
      <c r="EWA141" s="484"/>
      <c r="EWB141" s="484"/>
      <c r="EWC141" s="484"/>
      <c r="EWD141" s="484"/>
      <c r="EWE141" s="484"/>
      <c r="EWF141" s="484"/>
      <c r="EWG141" s="484"/>
      <c r="EWH141" s="484"/>
      <c r="EWI141" s="484"/>
      <c r="EWJ141" s="484"/>
      <c r="EWK141" s="484"/>
      <c r="EWL141" s="484"/>
      <c r="EWM141" s="484"/>
      <c r="EWN141" s="484"/>
      <c r="EWO141" s="484"/>
      <c r="EWP141" s="484"/>
      <c r="EWQ141" s="484"/>
      <c r="EWR141" s="484"/>
      <c r="EWS141" s="484"/>
      <c r="EWT141" s="484"/>
      <c r="EWU141" s="484"/>
      <c r="EWV141" s="484"/>
      <c r="EWW141" s="484"/>
      <c r="EWX141" s="484"/>
      <c r="EWY141" s="484"/>
      <c r="EWZ141" s="484"/>
      <c r="EXA141" s="484"/>
      <c r="EXB141" s="484"/>
      <c r="EXC141" s="484"/>
      <c r="EXD141" s="484"/>
      <c r="EXE141" s="484"/>
      <c r="EXF141" s="484"/>
      <c r="EXG141" s="484"/>
      <c r="EXH141" s="484"/>
      <c r="EXI141" s="484"/>
      <c r="EXJ141" s="484"/>
      <c r="EXK141" s="484"/>
      <c r="EXL141" s="484"/>
      <c r="EXM141" s="484"/>
      <c r="EXN141" s="484"/>
      <c r="EXO141" s="484"/>
      <c r="EXP141" s="484"/>
      <c r="EXQ141" s="484"/>
      <c r="EXR141" s="484"/>
      <c r="EXS141" s="484"/>
      <c r="EXT141" s="484"/>
      <c r="EXU141" s="484"/>
      <c r="EXV141" s="484"/>
      <c r="EXW141" s="484"/>
      <c r="EXX141" s="484"/>
      <c r="EXY141" s="484"/>
      <c r="EXZ141" s="484"/>
      <c r="EYA141" s="484"/>
      <c r="EYB141" s="484"/>
      <c r="EYC141" s="484"/>
      <c r="EYD141" s="484"/>
      <c r="EYE141" s="484"/>
      <c r="EYF141" s="484"/>
      <c r="EYG141" s="484"/>
      <c r="EYH141" s="484"/>
      <c r="EYI141" s="484"/>
      <c r="EYJ141" s="484"/>
      <c r="EYK141" s="484"/>
      <c r="EYL141" s="484"/>
      <c r="EYM141" s="484"/>
      <c r="EYN141" s="484"/>
      <c r="EYO141" s="484"/>
      <c r="EYP141" s="484"/>
      <c r="EYQ141" s="484"/>
      <c r="EYR141" s="484"/>
      <c r="EYS141" s="484"/>
      <c r="EYT141" s="484"/>
      <c r="EYU141" s="484"/>
      <c r="EYV141" s="484"/>
      <c r="EYW141" s="484"/>
      <c r="EYX141" s="484"/>
      <c r="EYY141" s="484"/>
      <c r="EYZ141" s="484"/>
      <c r="EZA141" s="484"/>
      <c r="EZB141" s="484"/>
      <c r="EZC141" s="484"/>
      <c r="EZD141" s="484"/>
      <c r="EZE141" s="484"/>
      <c r="EZF141" s="484"/>
      <c r="EZG141" s="484"/>
      <c r="EZH141" s="484"/>
      <c r="EZI141" s="484"/>
      <c r="EZJ141" s="484"/>
      <c r="EZK141" s="484"/>
      <c r="EZL141" s="484"/>
      <c r="EZM141" s="484"/>
      <c r="EZN141" s="484"/>
      <c r="EZO141" s="484"/>
      <c r="EZP141" s="484"/>
      <c r="EZQ141" s="484"/>
      <c r="EZR141" s="484"/>
      <c r="EZS141" s="484"/>
      <c r="EZT141" s="484"/>
      <c r="EZU141" s="484"/>
      <c r="EZV141" s="484"/>
      <c r="EZW141" s="484"/>
      <c r="EZX141" s="484"/>
      <c r="EZY141" s="484"/>
      <c r="EZZ141" s="484"/>
      <c r="FAA141" s="484"/>
      <c r="FAB141" s="484"/>
      <c r="FAC141" s="484"/>
      <c r="FAD141" s="484"/>
      <c r="FAE141" s="484"/>
      <c r="FAF141" s="484"/>
      <c r="FAG141" s="484"/>
      <c r="FAH141" s="484"/>
      <c r="FAI141" s="484"/>
      <c r="FAJ141" s="484"/>
      <c r="FAK141" s="484"/>
      <c r="FAL141" s="484"/>
      <c r="FAM141" s="484"/>
      <c r="FAN141" s="484"/>
      <c r="FAO141" s="484"/>
      <c r="FAP141" s="484"/>
      <c r="FAQ141" s="484"/>
      <c r="FAR141" s="484"/>
      <c r="FAS141" s="484"/>
      <c r="FAT141" s="484"/>
      <c r="FAU141" s="484"/>
      <c r="FAV141" s="484"/>
      <c r="FAW141" s="484"/>
      <c r="FAX141" s="484"/>
      <c r="FAY141" s="484"/>
      <c r="FAZ141" s="484"/>
      <c r="FBA141" s="484"/>
      <c r="FBB141" s="484"/>
      <c r="FBC141" s="484"/>
      <c r="FBD141" s="484"/>
      <c r="FBE141" s="484"/>
      <c r="FBF141" s="484"/>
      <c r="FBG141" s="484"/>
      <c r="FBH141" s="484"/>
      <c r="FBI141" s="484"/>
      <c r="FBJ141" s="484"/>
      <c r="FBK141" s="484"/>
      <c r="FBL141" s="484"/>
      <c r="FBM141" s="484"/>
      <c r="FBN141" s="484"/>
      <c r="FBO141" s="484"/>
      <c r="FBP141" s="484"/>
      <c r="FBQ141" s="484"/>
      <c r="FBR141" s="484"/>
      <c r="FBS141" s="484"/>
      <c r="FBT141" s="484"/>
      <c r="FBU141" s="484"/>
      <c r="FBV141" s="484"/>
      <c r="FBW141" s="484"/>
      <c r="FBX141" s="484"/>
      <c r="FBY141" s="484"/>
      <c r="FBZ141" s="484"/>
      <c r="FCA141" s="484"/>
      <c r="FCB141" s="484"/>
      <c r="FCC141" s="484"/>
      <c r="FCD141" s="484"/>
      <c r="FCE141" s="484"/>
      <c r="FCF141" s="484"/>
      <c r="FCG141" s="484"/>
      <c r="FCH141" s="484"/>
      <c r="FCI141" s="484"/>
      <c r="FCJ141" s="484"/>
      <c r="FCK141" s="484"/>
      <c r="FCL141" s="484"/>
      <c r="FCM141" s="484"/>
      <c r="FCN141" s="484"/>
      <c r="FCO141" s="484"/>
      <c r="FCP141" s="484"/>
      <c r="FCQ141" s="484"/>
      <c r="FCR141" s="484"/>
      <c r="FCS141" s="484"/>
      <c r="FCT141" s="484"/>
      <c r="FCU141" s="484"/>
      <c r="FCV141" s="484"/>
      <c r="FCW141" s="484"/>
      <c r="FCX141" s="484"/>
      <c r="FCY141" s="484"/>
      <c r="FCZ141" s="484"/>
      <c r="FDA141" s="484"/>
      <c r="FDB141" s="484"/>
      <c r="FDC141" s="484"/>
      <c r="FDD141" s="484"/>
      <c r="FDE141" s="484"/>
      <c r="FDF141" s="484"/>
      <c r="FDG141" s="484"/>
      <c r="FDH141" s="484"/>
      <c r="FDI141" s="484"/>
      <c r="FDJ141" s="484"/>
      <c r="FDK141" s="484"/>
      <c r="FDL141" s="484"/>
      <c r="FDM141" s="484"/>
      <c r="FDN141" s="484"/>
      <c r="FDO141" s="484"/>
      <c r="FDP141" s="484"/>
      <c r="FDQ141" s="484"/>
      <c r="FDR141" s="484"/>
      <c r="FDS141" s="484"/>
      <c r="FDT141" s="484"/>
      <c r="FDU141" s="484"/>
      <c r="FDV141" s="484"/>
      <c r="FDW141" s="484"/>
      <c r="FDX141" s="484"/>
      <c r="FDY141" s="484"/>
      <c r="FDZ141" s="484"/>
      <c r="FEA141" s="484"/>
      <c r="FEB141" s="484"/>
      <c r="FEC141" s="484"/>
      <c r="FED141" s="484"/>
      <c r="FEE141" s="484"/>
      <c r="FEF141" s="484"/>
      <c r="FEG141" s="484"/>
      <c r="FEH141" s="484"/>
      <c r="FEI141" s="484"/>
      <c r="FEJ141" s="484"/>
      <c r="FEK141" s="484"/>
      <c r="FEL141" s="484"/>
      <c r="FEM141" s="484"/>
      <c r="FEN141" s="484"/>
      <c r="FEO141" s="484"/>
      <c r="FEP141" s="484"/>
      <c r="FEQ141" s="484"/>
      <c r="FER141" s="484"/>
      <c r="FES141" s="484"/>
      <c r="FET141" s="484"/>
      <c r="FEU141" s="484"/>
      <c r="FEV141" s="484"/>
      <c r="FEW141" s="484"/>
      <c r="FEX141" s="484"/>
      <c r="FEY141" s="484"/>
      <c r="FEZ141" s="484"/>
      <c r="FFA141" s="484"/>
      <c r="FFB141" s="484"/>
      <c r="FFC141" s="484"/>
      <c r="FFD141" s="484"/>
      <c r="FFE141" s="484"/>
      <c r="FFF141" s="484"/>
      <c r="FFG141" s="484"/>
      <c r="FFH141" s="484"/>
      <c r="FFI141" s="484"/>
      <c r="FFJ141" s="484"/>
      <c r="FFK141" s="484"/>
      <c r="FFL141" s="484"/>
      <c r="FFM141" s="484"/>
      <c r="FFN141" s="484"/>
      <c r="FFO141" s="484"/>
      <c r="FFP141" s="484"/>
      <c r="FFQ141" s="484"/>
      <c r="FFR141" s="484"/>
      <c r="FFS141" s="484"/>
      <c r="FFT141" s="484"/>
      <c r="FFU141" s="484"/>
      <c r="FFV141" s="484"/>
      <c r="FFW141" s="484"/>
      <c r="FFX141" s="484"/>
      <c r="FFY141" s="484"/>
      <c r="FFZ141" s="484"/>
      <c r="FGA141" s="484"/>
      <c r="FGB141" s="484"/>
      <c r="FGC141" s="484"/>
      <c r="FGD141" s="484"/>
      <c r="FGE141" s="484"/>
      <c r="FGF141" s="484"/>
      <c r="FGG141" s="484"/>
      <c r="FGH141" s="484"/>
      <c r="FGI141" s="484"/>
      <c r="FGJ141" s="484"/>
      <c r="FGK141" s="484"/>
      <c r="FGL141" s="484"/>
      <c r="FGM141" s="484"/>
      <c r="FGN141" s="484"/>
      <c r="FGO141" s="484"/>
      <c r="FGP141" s="484"/>
      <c r="FGQ141" s="484"/>
      <c r="FGR141" s="484"/>
      <c r="FGS141" s="484"/>
      <c r="FGT141" s="484"/>
      <c r="FGU141" s="484"/>
      <c r="FGV141" s="484"/>
      <c r="FGW141" s="484"/>
      <c r="FGX141" s="484"/>
      <c r="FGY141" s="484"/>
      <c r="FGZ141" s="484"/>
      <c r="FHA141" s="484"/>
      <c r="FHB141" s="484"/>
      <c r="FHC141" s="484"/>
      <c r="FHD141" s="484"/>
      <c r="FHE141" s="484"/>
      <c r="FHF141" s="484"/>
      <c r="FHG141" s="484"/>
      <c r="FHH141" s="484"/>
      <c r="FHI141" s="484"/>
      <c r="FHJ141" s="484"/>
      <c r="FHK141" s="484"/>
      <c r="FHL141" s="484"/>
      <c r="FHM141" s="484"/>
      <c r="FHN141" s="484"/>
      <c r="FHO141" s="484"/>
      <c r="FHP141" s="484"/>
      <c r="FHQ141" s="484"/>
      <c r="FHR141" s="484"/>
      <c r="FHS141" s="484"/>
      <c r="FHT141" s="484"/>
      <c r="FHU141" s="484"/>
      <c r="FHV141" s="484"/>
      <c r="FHW141" s="484"/>
      <c r="FHX141" s="484"/>
      <c r="FHY141" s="484"/>
      <c r="FHZ141" s="484"/>
      <c r="FIA141" s="484"/>
      <c r="FIB141" s="484"/>
      <c r="FIC141" s="484"/>
      <c r="FID141" s="484"/>
      <c r="FIE141" s="484"/>
      <c r="FIF141" s="484"/>
      <c r="FIG141" s="484"/>
      <c r="FIH141" s="484"/>
      <c r="FII141" s="484"/>
      <c r="FIJ141" s="484"/>
      <c r="FIK141" s="484"/>
      <c r="FIL141" s="484"/>
      <c r="FIM141" s="484"/>
      <c r="FIN141" s="484"/>
      <c r="FIO141" s="484"/>
      <c r="FIP141" s="484"/>
      <c r="FIQ141" s="484"/>
      <c r="FIR141" s="484"/>
      <c r="FIS141" s="484"/>
      <c r="FIT141" s="484"/>
      <c r="FIU141" s="484"/>
      <c r="FIV141" s="484"/>
      <c r="FIW141" s="484"/>
      <c r="FIX141" s="484"/>
      <c r="FIY141" s="484"/>
      <c r="FIZ141" s="484"/>
      <c r="FJA141" s="484"/>
      <c r="FJB141" s="484"/>
      <c r="FJC141" s="484"/>
      <c r="FJD141" s="484"/>
      <c r="FJE141" s="484"/>
      <c r="FJF141" s="484"/>
      <c r="FJG141" s="484"/>
      <c r="FJH141" s="484"/>
      <c r="FJI141" s="484"/>
      <c r="FJJ141" s="484"/>
      <c r="FJK141" s="484"/>
      <c r="FJL141" s="484"/>
      <c r="FJM141" s="484"/>
      <c r="FJN141" s="484"/>
      <c r="FJO141" s="484"/>
      <c r="FJP141" s="484"/>
      <c r="FJQ141" s="484"/>
      <c r="FJR141" s="484"/>
      <c r="FJS141" s="484"/>
      <c r="FJT141" s="484"/>
      <c r="FJU141" s="484"/>
      <c r="FJV141" s="484"/>
      <c r="FJW141" s="484"/>
      <c r="FJX141" s="484"/>
      <c r="FJY141" s="484"/>
      <c r="FJZ141" s="484"/>
      <c r="FKA141" s="484"/>
      <c r="FKB141" s="484"/>
      <c r="FKC141" s="484"/>
      <c r="FKD141" s="484"/>
      <c r="FKE141" s="484"/>
      <c r="FKF141" s="484"/>
      <c r="FKG141" s="484"/>
      <c r="FKH141" s="484"/>
      <c r="FKI141" s="484"/>
      <c r="FKJ141" s="484"/>
      <c r="FKK141" s="484"/>
      <c r="FKL141" s="484"/>
      <c r="FKM141" s="484"/>
      <c r="FKN141" s="484"/>
      <c r="FKO141" s="484"/>
      <c r="FKP141" s="484"/>
      <c r="FKQ141" s="484"/>
      <c r="FKR141" s="484"/>
      <c r="FKS141" s="484"/>
      <c r="FKT141" s="484"/>
      <c r="FKU141" s="484"/>
      <c r="FKV141" s="484"/>
      <c r="FKW141" s="484"/>
      <c r="FKX141" s="484"/>
      <c r="FKY141" s="484"/>
      <c r="FKZ141" s="484"/>
      <c r="FLA141" s="484"/>
      <c r="FLB141" s="484"/>
      <c r="FLC141" s="484"/>
      <c r="FLD141" s="484"/>
      <c r="FLE141" s="484"/>
      <c r="FLF141" s="484"/>
      <c r="FLG141" s="484"/>
      <c r="FLH141" s="484"/>
      <c r="FLI141" s="484"/>
      <c r="FLJ141" s="484"/>
      <c r="FLK141" s="484"/>
      <c r="FLL141" s="484"/>
      <c r="FLM141" s="484"/>
      <c r="FLN141" s="484"/>
      <c r="FLO141" s="484"/>
      <c r="FLP141" s="484"/>
      <c r="FLQ141" s="484"/>
      <c r="FLR141" s="484"/>
      <c r="FLS141" s="484"/>
      <c r="FLT141" s="484"/>
      <c r="FLU141" s="484"/>
      <c r="FLV141" s="484"/>
      <c r="FLW141" s="484"/>
      <c r="FLX141" s="484"/>
      <c r="FLY141" s="484"/>
      <c r="FLZ141" s="484"/>
      <c r="FMA141" s="484"/>
      <c r="FMB141" s="484"/>
      <c r="FMC141" s="484"/>
      <c r="FMD141" s="484"/>
      <c r="FME141" s="484"/>
      <c r="FMF141" s="484"/>
      <c r="FMG141" s="484"/>
      <c r="FMH141" s="484"/>
      <c r="FMI141" s="484"/>
      <c r="FMJ141" s="484"/>
      <c r="FMK141" s="484"/>
      <c r="FML141" s="484"/>
      <c r="FMM141" s="484"/>
      <c r="FMN141" s="484"/>
      <c r="FMO141" s="484"/>
      <c r="FMP141" s="484"/>
      <c r="FMQ141" s="484"/>
      <c r="FMR141" s="484"/>
      <c r="FMS141" s="484"/>
      <c r="FMT141" s="484"/>
      <c r="FMU141" s="484"/>
      <c r="FMV141" s="484"/>
      <c r="FMW141" s="484"/>
      <c r="FMX141" s="484"/>
      <c r="FMY141" s="484"/>
      <c r="FMZ141" s="484"/>
      <c r="FNA141" s="484"/>
      <c r="FNB141" s="484"/>
      <c r="FNC141" s="484"/>
      <c r="FND141" s="484"/>
      <c r="FNE141" s="484"/>
      <c r="FNF141" s="484"/>
      <c r="FNG141" s="484"/>
      <c r="FNH141" s="484"/>
      <c r="FNI141" s="484"/>
      <c r="FNJ141" s="484"/>
      <c r="FNK141" s="484"/>
      <c r="FNL141" s="484"/>
      <c r="FNM141" s="484"/>
      <c r="FNN141" s="484"/>
      <c r="FNO141" s="484"/>
      <c r="FNP141" s="484"/>
      <c r="FNQ141" s="484"/>
      <c r="FNR141" s="484"/>
      <c r="FNS141" s="484"/>
      <c r="FNT141" s="484"/>
      <c r="FNU141" s="484"/>
      <c r="FNV141" s="484"/>
      <c r="FNW141" s="484"/>
      <c r="FNX141" s="484"/>
      <c r="FNY141" s="484"/>
      <c r="FNZ141" s="484"/>
      <c r="FOA141" s="484"/>
      <c r="FOB141" s="484"/>
      <c r="FOC141" s="484"/>
      <c r="FOD141" s="484"/>
      <c r="FOE141" s="484"/>
      <c r="FOF141" s="484"/>
      <c r="FOG141" s="484"/>
      <c r="FOH141" s="484"/>
      <c r="FOI141" s="484"/>
      <c r="FOJ141" s="484"/>
      <c r="FOK141" s="484"/>
      <c r="FOL141" s="484"/>
      <c r="FOM141" s="484"/>
      <c r="FON141" s="484"/>
      <c r="FOO141" s="484"/>
      <c r="FOP141" s="484"/>
      <c r="FOQ141" s="484"/>
      <c r="FOR141" s="484"/>
      <c r="FOS141" s="484"/>
      <c r="FOT141" s="484"/>
      <c r="FOU141" s="484"/>
      <c r="FOV141" s="484"/>
      <c r="FOW141" s="484"/>
      <c r="FOX141" s="484"/>
      <c r="FOY141" s="484"/>
      <c r="FOZ141" s="484"/>
      <c r="FPA141" s="484"/>
      <c r="FPB141" s="484"/>
      <c r="FPC141" s="484"/>
      <c r="FPD141" s="484"/>
      <c r="FPE141" s="484"/>
      <c r="FPF141" s="484"/>
      <c r="FPG141" s="484"/>
      <c r="FPH141" s="484"/>
      <c r="FPI141" s="484"/>
      <c r="FPJ141" s="484"/>
      <c r="FPK141" s="484"/>
      <c r="FPL141" s="484"/>
      <c r="FPM141" s="484"/>
      <c r="FPN141" s="484"/>
      <c r="FPO141" s="484"/>
      <c r="FPP141" s="484"/>
      <c r="FPQ141" s="484"/>
      <c r="FPR141" s="484"/>
      <c r="FPS141" s="484"/>
      <c r="FPT141" s="484"/>
      <c r="FPU141" s="484"/>
      <c r="FPV141" s="484"/>
      <c r="FPW141" s="484"/>
      <c r="FPX141" s="484"/>
      <c r="FPY141" s="484"/>
      <c r="FPZ141" s="484"/>
      <c r="FQA141" s="484"/>
      <c r="FQB141" s="484"/>
      <c r="FQC141" s="484"/>
      <c r="FQD141" s="484"/>
      <c r="FQE141" s="484"/>
      <c r="FQF141" s="484"/>
      <c r="FQG141" s="484"/>
      <c r="FQH141" s="484"/>
      <c r="FQI141" s="484"/>
      <c r="FQJ141" s="484"/>
      <c r="FQK141" s="484"/>
      <c r="FQL141" s="484"/>
      <c r="FQM141" s="484"/>
      <c r="FQN141" s="484"/>
      <c r="FQO141" s="484"/>
      <c r="FQP141" s="484"/>
      <c r="FQQ141" s="484"/>
      <c r="FQR141" s="484"/>
      <c r="FQS141" s="484"/>
      <c r="FQT141" s="484"/>
      <c r="FQU141" s="484"/>
      <c r="FQV141" s="484"/>
      <c r="FQW141" s="484"/>
      <c r="FQX141" s="484"/>
      <c r="FQY141" s="484"/>
      <c r="FQZ141" s="484"/>
      <c r="FRA141" s="484"/>
      <c r="FRB141" s="484"/>
      <c r="FRC141" s="484"/>
      <c r="FRD141" s="484"/>
      <c r="FRE141" s="484"/>
      <c r="FRF141" s="484"/>
      <c r="FRG141" s="484"/>
      <c r="FRH141" s="484"/>
      <c r="FRI141" s="484"/>
      <c r="FRJ141" s="484"/>
      <c r="FRK141" s="484"/>
      <c r="FRL141" s="484"/>
      <c r="FRM141" s="484"/>
      <c r="FRN141" s="484"/>
      <c r="FRO141" s="484"/>
      <c r="FRP141" s="484"/>
      <c r="FRQ141" s="484"/>
      <c r="FRR141" s="484"/>
      <c r="FRS141" s="484"/>
      <c r="FRT141" s="484"/>
      <c r="FRU141" s="484"/>
      <c r="FRV141" s="484"/>
      <c r="FRW141" s="484"/>
      <c r="FRX141" s="484"/>
      <c r="FRY141" s="484"/>
      <c r="FRZ141" s="484"/>
      <c r="FSA141" s="484"/>
      <c r="FSB141" s="484"/>
      <c r="FSC141" s="484"/>
      <c r="FSD141" s="484"/>
      <c r="FSE141" s="484"/>
      <c r="FSF141" s="484"/>
      <c r="FSG141" s="484"/>
      <c r="FSH141" s="484"/>
      <c r="FSI141" s="484"/>
      <c r="FSJ141" s="484"/>
      <c r="FSK141" s="484"/>
      <c r="FSL141" s="484"/>
      <c r="FSM141" s="484"/>
      <c r="FSN141" s="484"/>
      <c r="FSO141" s="484"/>
      <c r="FSP141" s="484"/>
      <c r="FSQ141" s="484"/>
      <c r="FSR141" s="484"/>
      <c r="FSS141" s="484"/>
      <c r="FST141" s="484"/>
      <c r="FSU141" s="484"/>
      <c r="FSV141" s="484"/>
      <c r="FSW141" s="484"/>
      <c r="FSX141" s="484"/>
      <c r="FSY141" s="484"/>
      <c r="FSZ141" s="484"/>
      <c r="FTA141" s="484"/>
      <c r="FTB141" s="484"/>
      <c r="FTC141" s="484"/>
      <c r="FTD141" s="484"/>
      <c r="FTE141" s="484"/>
      <c r="FTF141" s="484"/>
      <c r="FTG141" s="484"/>
      <c r="FTH141" s="484"/>
      <c r="FTI141" s="484"/>
      <c r="FTJ141" s="484"/>
      <c r="FTK141" s="484"/>
      <c r="FTL141" s="484"/>
      <c r="FTM141" s="484"/>
      <c r="FTN141" s="484"/>
      <c r="FTO141" s="484"/>
      <c r="FTP141" s="484"/>
      <c r="FTQ141" s="484"/>
      <c r="FTR141" s="484"/>
      <c r="FTS141" s="484"/>
      <c r="FTT141" s="484"/>
      <c r="FTU141" s="484"/>
      <c r="FTV141" s="484"/>
      <c r="FTW141" s="484"/>
      <c r="FTX141" s="484"/>
      <c r="FTY141" s="484"/>
      <c r="FTZ141" s="484"/>
      <c r="FUA141" s="484"/>
      <c r="FUB141" s="484"/>
      <c r="FUC141" s="484"/>
      <c r="FUD141" s="484"/>
      <c r="FUE141" s="484"/>
      <c r="FUF141" s="484"/>
      <c r="FUG141" s="484"/>
      <c r="FUH141" s="484"/>
      <c r="FUI141" s="484"/>
      <c r="FUJ141" s="484"/>
      <c r="FUK141" s="484"/>
      <c r="FUL141" s="484"/>
      <c r="FUM141" s="484"/>
      <c r="FUN141" s="484"/>
      <c r="FUO141" s="484"/>
      <c r="FUP141" s="484"/>
      <c r="FUQ141" s="484"/>
      <c r="FUR141" s="484"/>
      <c r="FUS141" s="484"/>
      <c r="FUT141" s="484"/>
      <c r="FUU141" s="484"/>
      <c r="FUV141" s="484"/>
      <c r="FUW141" s="484"/>
      <c r="FUX141" s="484"/>
      <c r="FUY141" s="484"/>
      <c r="FUZ141" s="484"/>
      <c r="FVA141" s="484"/>
      <c r="FVB141" s="484"/>
      <c r="FVC141" s="484"/>
      <c r="FVD141" s="484"/>
      <c r="FVE141" s="484"/>
      <c r="FVF141" s="484"/>
      <c r="FVG141" s="484"/>
      <c r="FVH141" s="484"/>
      <c r="FVI141" s="484"/>
      <c r="FVJ141" s="484"/>
      <c r="FVK141" s="484"/>
      <c r="FVL141" s="484"/>
      <c r="FVM141" s="484"/>
      <c r="FVN141" s="484"/>
      <c r="FVO141" s="484"/>
      <c r="FVP141" s="484"/>
      <c r="FVQ141" s="484"/>
      <c r="FVR141" s="484"/>
      <c r="FVS141" s="484"/>
      <c r="FVT141" s="484"/>
      <c r="FVU141" s="484"/>
      <c r="FVV141" s="484"/>
      <c r="FVW141" s="484"/>
      <c r="FVX141" s="484"/>
      <c r="FVY141" s="484"/>
      <c r="FVZ141" s="484"/>
      <c r="FWA141" s="484"/>
      <c r="FWB141" s="484"/>
      <c r="FWC141" s="484"/>
      <c r="FWD141" s="484"/>
      <c r="FWE141" s="484"/>
      <c r="FWF141" s="484"/>
      <c r="FWG141" s="484"/>
      <c r="FWH141" s="484"/>
      <c r="FWI141" s="484"/>
      <c r="FWJ141" s="484"/>
      <c r="FWK141" s="484"/>
      <c r="FWL141" s="484"/>
      <c r="FWM141" s="484"/>
      <c r="FWN141" s="484"/>
      <c r="FWO141" s="484"/>
      <c r="FWP141" s="484"/>
      <c r="FWQ141" s="484"/>
      <c r="FWR141" s="484"/>
      <c r="FWS141" s="484"/>
      <c r="FWT141" s="484"/>
      <c r="FWU141" s="484"/>
      <c r="FWV141" s="484"/>
      <c r="FWW141" s="484"/>
      <c r="FWX141" s="484"/>
      <c r="FWY141" s="484"/>
      <c r="FWZ141" s="484"/>
      <c r="FXA141" s="484"/>
      <c r="FXB141" s="484"/>
      <c r="FXC141" s="484"/>
      <c r="FXD141" s="484"/>
      <c r="FXE141" s="484"/>
      <c r="FXF141" s="484"/>
      <c r="FXG141" s="484"/>
      <c r="FXH141" s="484"/>
      <c r="FXI141" s="484"/>
      <c r="FXJ141" s="484"/>
      <c r="FXK141" s="484"/>
      <c r="FXL141" s="484"/>
      <c r="FXM141" s="484"/>
      <c r="FXN141" s="484"/>
      <c r="FXO141" s="484"/>
      <c r="FXP141" s="484"/>
      <c r="FXQ141" s="484"/>
      <c r="FXR141" s="484"/>
      <c r="FXS141" s="484"/>
      <c r="FXT141" s="484"/>
      <c r="FXU141" s="484"/>
      <c r="FXV141" s="484"/>
      <c r="FXW141" s="484"/>
      <c r="FXX141" s="484"/>
      <c r="FXY141" s="484"/>
      <c r="FXZ141" s="484"/>
      <c r="FYA141" s="484"/>
      <c r="FYB141" s="484"/>
      <c r="FYC141" s="484"/>
      <c r="FYD141" s="484"/>
      <c r="FYE141" s="484"/>
      <c r="FYF141" s="484"/>
      <c r="FYG141" s="484"/>
      <c r="FYH141" s="484"/>
      <c r="FYI141" s="484"/>
      <c r="FYJ141" s="484"/>
      <c r="FYK141" s="484"/>
      <c r="FYL141" s="484"/>
      <c r="FYM141" s="484"/>
      <c r="FYN141" s="484"/>
      <c r="FYO141" s="484"/>
      <c r="FYP141" s="484"/>
      <c r="FYQ141" s="484"/>
      <c r="FYR141" s="484"/>
      <c r="FYS141" s="484"/>
      <c r="FYT141" s="484"/>
      <c r="FYU141" s="484"/>
      <c r="FYV141" s="484"/>
      <c r="FYW141" s="484"/>
      <c r="FYX141" s="484"/>
      <c r="FYY141" s="484"/>
      <c r="FYZ141" s="484"/>
      <c r="FZA141" s="484"/>
      <c r="FZB141" s="484"/>
      <c r="FZC141" s="484"/>
      <c r="FZD141" s="484"/>
      <c r="FZE141" s="484"/>
      <c r="FZF141" s="484"/>
      <c r="FZG141" s="484"/>
      <c r="FZH141" s="484"/>
      <c r="FZI141" s="484"/>
      <c r="FZJ141" s="484"/>
      <c r="FZK141" s="484"/>
      <c r="FZL141" s="484"/>
      <c r="FZM141" s="484"/>
      <c r="FZN141" s="484"/>
      <c r="FZO141" s="484"/>
      <c r="FZP141" s="484"/>
      <c r="FZQ141" s="484"/>
      <c r="FZR141" s="484"/>
      <c r="FZS141" s="484"/>
      <c r="FZT141" s="484"/>
      <c r="FZU141" s="484"/>
      <c r="FZV141" s="484"/>
      <c r="FZW141" s="484"/>
      <c r="FZX141" s="484"/>
      <c r="FZY141" s="484"/>
      <c r="FZZ141" s="484"/>
      <c r="GAA141" s="484"/>
      <c r="GAB141" s="484"/>
      <c r="GAC141" s="484"/>
      <c r="GAD141" s="484"/>
      <c r="GAE141" s="484"/>
      <c r="GAF141" s="484"/>
      <c r="GAG141" s="484"/>
      <c r="GAH141" s="484"/>
      <c r="GAI141" s="484"/>
      <c r="GAJ141" s="484"/>
      <c r="GAK141" s="484"/>
      <c r="GAL141" s="484"/>
      <c r="GAM141" s="484"/>
      <c r="GAN141" s="484"/>
      <c r="GAO141" s="484"/>
      <c r="GAP141" s="484"/>
      <c r="GAQ141" s="484"/>
      <c r="GAR141" s="484"/>
      <c r="GAS141" s="484"/>
      <c r="GAT141" s="484"/>
      <c r="GAU141" s="484"/>
      <c r="GAV141" s="484"/>
      <c r="GAW141" s="484"/>
      <c r="GAX141" s="484"/>
      <c r="GAY141" s="484"/>
      <c r="GAZ141" s="484"/>
      <c r="GBA141" s="484"/>
      <c r="GBB141" s="484"/>
      <c r="GBC141" s="484"/>
      <c r="GBD141" s="484"/>
      <c r="GBE141" s="484"/>
      <c r="GBF141" s="484"/>
      <c r="GBG141" s="484"/>
      <c r="GBH141" s="484"/>
      <c r="GBI141" s="484"/>
      <c r="GBJ141" s="484"/>
      <c r="GBK141" s="484"/>
      <c r="GBL141" s="484"/>
      <c r="GBM141" s="484"/>
      <c r="GBN141" s="484"/>
      <c r="GBO141" s="484"/>
      <c r="GBP141" s="484"/>
      <c r="GBQ141" s="484"/>
      <c r="GBR141" s="484"/>
      <c r="GBS141" s="484"/>
      <c r="GBT141" s="484"/>
      <c r="GBU141" s="484"/>
      <c r="GBV141" s="484"/>
      <c r="GBW141" s="484"/>
      <c r="GBX141" s="484"/>
      <c r="GBY141" s="484"/>
      <c r="GBZ141" s="484"/>
      <c r="GCA141" s="484"/>
      <c r="GCB141" s="484"/>
      <c r="GCC141" s="484"/>
      <c r="GCD141" s="484"/>
      <c r="GCE141" s="484"/>
      <c r="GCF141" s="484"/>
      <c r="GCG141" s="484"/>
      <c r="GCH141" s="484"/>
      <c r="GCI141" s="484"/>
      <c r="GCJ141" s="484"/>
      <c r="GCK141" s="484"/>
      <c r="GCL141" s="484"/>
      <c r="GCM141" s="484"/>
      <c r="GCN141" s="484"/>
      <c r="GCO141" s="484"/>
      <c r="GCP141" s="484"/>
      <c r="GCQ141" s="484"/>
      <c r="GCR141" s="484"/>
      <c r="GCS141" s="484"/>
      <c r="GCT141" s="484"/>
      <c r="GCU141" s="484"/>
      <c r="GCV141" s="484"/>
      <c r="GCW141" s="484"/>
      <c r="GCX141" s="484"/>
      <c r="GCY141" s="484"/>
      <c r="GCZ141" s="484"/>
      <c r="GDA141" s="484"/>
      <c r="GDB141" s="484"/>
      <c r="GDC141" s="484"/>
      <c r="GDD141" s="484"/>
      <c r="GDE141" s="484"/>
      <c r="GDF141" s="484"/>
      <c r="GDG141" s="484"/>
      <c r="GDH141" s="484"/>
      <c r="GDI141" s="484"/>
      <c r="GDJ141" s="484"/>
      <c r="GDK141" s="484"/>
      <c r="GDL141" s="484"/>
      <c r="GDM141" s="484"/>
      <c r="GDN141" s="484"/>
      <c r="GDO141" s="484"/>
      <c r="GDP141" s="484"/>
      <c r="GDQ141" s="484"/>
      <c r="GDR141" s="484"/>
      <c r="GDS141" s="484"/>
      <c r="GDT141" s="484"/>
      <c r="GDU141" s="484"/>
      <c r="GDV141" s="484"/>
      <c r="GDW141" s="484"/>
      <c r="GDX141" s="484"/>
      <c r="GDY141" s="484"/>
      <c r="GDZ141" s="484"/>
      <c r="GEA141" s="484"/>
      <c r="GEB141" s="484"/>
      <c r="GEC141" s="484"/>
      <c r="GED141" s="484"/>
      <c r="GEE141" s="484"/>
      <c r="GEF141" s="484"/>
      <c r="GEG141" s="484"/>
      <c r="GEH141" s="484"/>
      <c r="GEI141" s="484"/>
      <c r="GEJ141" s="484"/>
      <c r="GEK141" s="484"/>
      <c r="GEL141" s="484"/>
      <c r="GEM141" s="484"/>
      <c r="GEN141" s="484"/>
      <c r="GEO141" s="484"/>
      <c r="GEP141" s="484"/>
      <c r="GEQ141" s="484"/>
      <c r="GER141" s="484"/>
      <c r="GES141" s="484"/>
      <c r="GET141" s="484"/>
      <c r="GEU141" s="484"/>
      <c r="GEV141" s="484"/>
      <c r="GEW141" s="484"/>
      <c r="GEX141" s="484"/>
      <c r="GEY141" s="484"/>
      <c r="GEZ141" s="484"/>
      <c r="GFA141" s="484"/>
      <c r="GFB141" s="484"/>
      <c r="GFC141" s="484"/>
      <c r="GFD141" s="484"/>
      <c r="GFE141" s="484"/>
      <c r="GFF141" s="484"/>
      <c r="GFG141" s="484"/>
      <c r="GFH141" s="484"/>
      <c r="GFI141" s="484"/>
      <c r="GFJ141" s="484"/>
      <c r="GFK141" s="484"/>
      <c r="GFL141" s="484"/>
      <c r="GFM141" s="484"/>
      <c r="GFN141" s="484"/>
      <c r="GFO141" s="484"/>
      <c r="GFP141" s="484"/>
      <c r="GFQ141" s="484"/>
      <c r="GFR141" s="484"/>
      <c r="GFS141" s="484"/>
      <c r="GFT141" s="484"/>
      <c r="GFU141" s="484"/>
      <c r="GFV141" s="484"/>
      <c r="GFW141" s="484"/>
      <c r="GFX141" s="484"/>
      <c r="GFY141" s="484"/>
      <c r="GFZ141" s="484"/>
      <c r="GGA141" s="484"/>
      <c r="GGB141" s="484"/>
      <c r="GGC141" s="484"/>
      <c r="GGD141" s="484"/>
      <c r="GGE141" s="484"/>
      <c r="GGF141" s="484"/>
      <c r="GGG141" s="484"/>
      <c r="GGH141" s="484"/>
      <c r="GGI141" s="484"/>
      <c r="GGJ141" s="484"/>
      <c r="GGK141" s="484"/>
      <c r="GGL141" s="484"/>
      <c r="GGM141" s="484"/>
      <c r="GGN141" s="484"/>
      <c r="GGO141" s="484"/>
      <c r="GGP141" s="484"/>
      <c r="GGQ141" s="484"/>
      <c r="GGR141" s="484"/>
      <c r="GGS141" s="484"/>
      <c r="GGT141" s="484"/>
      <c r="GGU141" s="484"/>
      <c r="GGV141" s="484"/>
      <c r="GGW141" s="484"/>
      <c r="GGX141" s="484"/>
      <c r="GGY141" s="484"/>
      <c r="GGZ141" s="484"/>
      <c r="GHA141" s="484"/>
      <c r="GHB141" s="484"/>
      <c r="GHC141" s="484"/>
      <c r="GHD141" s="484"/>
      <c r="GHE141" s="484"/>
      <c r="GHF141" s="484"/>
      <c r="GHG141" s="484"/>
      <c r="GHH141" s="484"/>
      <c r="GHI141" s="484"/>
      <c r="GHJ141" s="484"/>
      <c r="GHK141" s="484"/>
      <c r="GHL141" s="484"/>
      <c r="GHM141" s="484"/>
      <c r="GHN141" s="484"/>
      <c r="GHO141" s="484"/>
      <c r="GHP141" s="484"/>
      <c r="GHQ141" s="484"/>
      <c r="GHR141" s="484"/>
      <c r="GHS141" s="484"/>
      <c r="GHT141" s="484"/>
      <c r="GHU141" s="484"/>
      <c r="GHV141" s="484"/>
      <c r="GHW141" s="484"/>
      <c r="GHX141" s="484"/>
      <c r="GHY141" s="484"/>
      <c r="GHZ141" s="484"/>
      <c r="GIA141" s="484"/>
      <c r="GIB141" s="484"/>
      <c r="GIC141" s="484"/>
      <c r="GID141" s="484"/>
      <c r="GIE141" s="484"/>
      <c r="GIF141" s="484"/>
      <c r="GIG141" s="484"/>
      <c r="GIH141" s="484"/>
      <c r="GII141" s="484"/>
      <c r="GIJ141" s="484"/>
      <c r="GIK141" s="484"/>
      <c r="GIL141" s="484"/>
      <c r="GIM141" s="484"/>
      <c r="GIN141" s="484"/>
      <c r="GIO141" s="484"/>
      <c r="GIP141" s="484"/>
      <c r="GIQ141" s="484"/>
      <c r="GIR141" s="484"/>
      <c r="GIS141" s="484"/>
      <c r="GIT141" s="484"/>
      <c r="GIU141" s="484"/>
      <c r="GIV141" s="484"/>
      <c r="GIW141" s="484"/>
      <c r="GIX141" s="484"/>
      <c r="GIY141" s="484"/>
      <c r="GIZ141" s="484"/>
      <c r="GJA141" s="484"/>
      <c r="GJB141" s="484"/>
      <c r="GJC141" s="484"/>
      <c r="GJD141" s="484"/>
      <c r="GJE141" s="484"/>
      <c r="GJF141" s="484"/>
      <c r="GJG141" s="484"/>
      <c r="GJH141" s="484"/>
      <c r="GJI141" s="484"/>
      <c r="GJJ141" s="484"/>
      <c r="GJK141" s="484"/>
      <c r="GJL141" s="484"/>
      <c r="GJM141" s="484"/>
      <c r="GJN141" s="484"/>
      <c r="GJO141" s="484"/>
      <c r="GJP141" s="484"/>
      <c r="GJQ141" s="484"/>
      <c r="GJR141" s="484"/>
      <c r="GJS141" s="484"/>
      <c r="GJT141" s="484"/>
      <c r="GJU141" s="484"/>
      <c r="GJV141" s="484"/>
      <c r="GJW141" s="484"/>
      <c r="GJX141" s="484"/>
      <c r="GJY141" s="484"/>
      <c r="GJZ141" s="484"/>
      <c r="GKA141" s="484"/>
      <c r="GKB141" s="484"/>
      <c r="GKC141" s="484"/>
      <c r="GKD141" s="484"/>
      <c r="GKE141" s="484"/>
      <c r="GKF141" s="484"/>
      <c r="GKG141" s="484"/>
      <c r="GKH141" s="484"/>
      <c r="GKI141" s="484"/>
      <c r="GKJ141" s="484"/>
      <c r="GKK141" s="484"/>
      <c r="GKL141" s="484"/>
      <c r="GKM141" s="484"/>
      <c r="GKN141" s="484"/>
      <c r="GKO141" s="484"/>
      <c r="GKP141" s="484"/>
      <c r="GKQ141" s="484"/>
      <c r="GKR141" s="484"/>
      <c r="GKS141" s="484"/>
      <c r="GKT141" s="484"/>
      <c r="GKU141" s="484"/>
      <c r="GKV141" s="484"/>
      <c r="GKW141" s="484"/>
      <c r="GKX141" s="484"/>
      <c r="GKY141" s="484"/>
      <c r="GKZ141" s="484"/>
      <c r="GLA141" s="484"/>
      <c r="GLB141" s="484"/>
      <c r="GLC141" s="484"/>
      <c r="GLD141" s="484"/>
      <c r="GLE141" s="484"/>
      <c r="GLF141" s="484"/>
      <c r="GLG141" s="484"/>
      <c r="GLH141" s="484"/>
      <c r="GLI141" s="484"/>
      <c r="GLJ141" s="484"/>
      <c r="GLK141" s="484"/>
      <c r="GLL141" s="484"/>
      <c r="GLM141" s="484"/>
      <c r="GLN141" s="484"/>
      <c r="GLO141" s="484"/>
      <c r="GLP141" s="484"/>
      <c r="GLQ141" s="484"/>
      <c r="GLR141" s="484"/>
      <c r="GLS141" s="484"/>
      <c r="GLT141" s="484"/>
      <c r="GLU141" s="484"/>
      <c r="GLV141" s="484"/>
      <c r="GLW141" s="484"/>
      <c r="GLX141" s="484"/>
      <c r="GLY141" s="484"/>
      <c r="GLZ141" s="484"/>
      <c r="GMA141" s="484"/>
      <c r="GMB141" s="484"/>
      <c r="GMC141" s="484"/>
      <c r="GMD141" s="484"/>
      <c r="GME141" s="484"/>
      <c r="GMF141" s="484"/>
      <c r="GMG141" s="484"/>
      <c r="GMH141" s="484"/>
      <c r="GMI141" s="484"/>
      <c r="GMJ141" s="484"/>
      <c r="GMK141" s="484"/>
      <c r="GML141" s="484"/>
      <c r="GMM141" s="484"/>
      <c r="GMN141" s="484"/>
      <c r="GMO141" s="484"/>
      <c r="GMP141" s="484"/>
      <c r="GMQ141" s="484"/>
      <c r="GMR141" s="484"/>
      <c r="GMS141" s="484"/>
      <c r="GMT141" s="484"/>
      <c r="GMU141" s="484"/>
      <c r="GMV141" s="484"/>
      <c r="GMW141" s="484"/>
      <c r="GMX141" s="484"/>
      <c r="GMY141" s="484"/>
      <c r="GMZ141" s="484"/>
      <c r="GNA141" s="484"/>
      <c r="GNB141" s="484"/>
      <c r="GNC141" s="484"/>
      <c r="GND141" s="484"/>
      <c r="GNE141" s="484"/>
      <c r="GNF141" s="484"/>
      <c r="GNG141" s="484"/>
      <c r="GNH141" s="484"/>
      <c r="GNI141" s="484"/>
      <c r="GNJ141" s="484"/>
      <c r="GNK141" s="484"/>
      <c r="GNL141" s="484"/>
      <c r="GNM141" s="484"/>
      <c r="GNN141" s="484"/>
      <c r="GNO141" s="484"/>
      <c r="GNP141" s="484"/>
      <c r="GNQ141" s="484"/>
      <c r="GNR141" s="484"/>
      <c r="GNS141" s="484"/>
      <c r="GNT141" s="484"/>
      <c r="GNU141" s="484"/>
      <c r="GNV141" s="484"/>
      <c r="GNW141" s="484"/>
      <c r="GNX141" s="484"/>
      <c r="GNY141" s="484"/>
      <c r="GNZ141" s="484"/>
      <c r="GOA141" s="484"/>
      <c r="GOB141" s="484"/>
      <c r="GOC141" s="484"/>
      <c r="GOD141" s="484"/>
      <c r="GOE141" s="484"/>
      <c r="GOF141" s="484"/>
      <c r="GOG141" s="484"/>
      <c r="GOH141" s="484"/>
      <c r="GOI141" s="484"/>
      <c r="GOJ141" s="484"/>
      <c r="GOK141" s="484"/>
      <c r="GOL141" s="484"/>
      <c r="GOM141" s="484"/>
      <c r="GON141" s="484"/>
      <c r="GOO141" s="484"/>
      <c r="GOP141" s="484"/>
      <c r="GOQ141" s="484"/>
      <c r="GOR141" s="484"/>
      <c r="GOS141" s="484"/>
      <c r="GOT141" s="484"/>
      <c r="GOU141" s="484"/>
      <c r="GOV141" s="484"/>
      <c r="GOW141" s="484"/>
      <c r="GOX141" s="484"/>
      <c r="GOY141" s="484"/>
      <c r="GOZ141" s="484"/>
      <c r="GPA141" s="484"/>
      <c r="GPB141" s="484"/>
      <c r="GPC141" s="484"/>
      <c r="GPD141" s="484"/>
      <c r="GPE141" s="484"/>
      <c r="GPF141" s="484"/>
      <c r="GPG141" s="484"/>
      <c r="GPH141" s="484"/>
      <c r="GPI141" s="484"/>
      <c r="GPJ141" s="484"/>
      <c r="GPK141" s="484"/>
      <c r="GPL141" s="484"/>
      <c r="GPM141" s="484"/>
      <c r="GPN141" s="484"/>
      <c r="GPO141" s="484"/>
      <c r="GPP141" s="484"/>
      <c r="GPQ141" s="484"/>
      <c r="GPR141" s="484"/>
      <c r="GPS141" s="484"/>
      <c r="GPT141" s="484"/>
      <c r="GPU141" s="484"/>
      <c r="GPV141" s="484"/>
      <c r="GPW141" s="484"/>
      <c r="GPX141" s="484"/>
      <c r="GPY141" s="484"/>
      <c r="GPZ141" s="484"/>
      <c r="GQA141" s="484"/>
      <c r="GQB141" s="484"/>
      <c r="GQC141" s="484"/>
      <c r="GQD141" s="484"/>
      <c r="GQE141" s="484"/>
      <c r="GQF141" s="484"/>
      <c r="GQG141" s="484"/>
      <c r="GQH141" s="484"/>
      <c r="GQI141" s="484"/>
      <c r="GQJ141" s="484"/>
      <c r="GQK141" s="484"/>
      <c r="GQL141" s="484"/>
      <c r="GQM141" s="484"/>
      <c r="GQN141" s="484"/>
      <c r="GQO141" s="484"/>
      <c r="GQP141" s="484"/>
      <c r="GQQ141" s="484"/>
      <c r="GQR141" s="484"/>
      <c r="GQS141" s="484"/>
      <c r="GQT141" s="484"/>
      <c r="GQU141" s="484"/>
      <c r="GQV141" s="484"/>
      <c r="GQW141" s="484"/>
      <c r="GQX141" s="484"/>
      <c r="GQY141" s="484"/>
      <c r="GQZ141" s="484"/>
      <c r="GRA141" s="484"/>
      <c r="GRB141" s="484"/>
      <c r="GRC141" s="484"/>
      <c r="GRD141" s="484"/>
      <c r="GRE141" s="484"/>
      <c r="GRF141" s="484"/>
      <c r="GRG141" s="484"/>
      <c r="GRH141" s="484"/>
      <c r="GRI141" s="484"/>
      <c r="GRJ141" s="484"/>
      <c r="GRK141" s="484"/>
      <c r="GRL141" s="484"/>
      <c r="GRM141" s="484"/>
      <c r="GRN141" s="484"/>
      <c r="GRO141" s="484"/>
      <c r="GRP141" s="484"/>
      <c r="GRQ141" s="484"/>
      <c r="GRR141" s="484"/>
      <c r="GRS141" s="484"/>
      <c r="GRT141" s="484"/>
      <c r="GRU141" s="484"/>
      <c r="GRV141" s="484"/>
      <c r="GRW141" s="484"/>
      <c r="GRX141" s="484"/>
      <c r="GRY141" s="484"/>
      <c r="GRZ141" s="484"/>
      <c r="GSA141" s="484"/>
      <c r="GSB141" s="484"/>
      <c r="GSC141" s="484"/>
      <c r="GSD141" s="484"/>
      <c r="GSE141" s="484"/>
      <c r="GSF141" s="484"/>
      <c r="GSG141" s="484"/>
      <c r="GSH141" s="484"/>
      <c r="GSI141" s="484"/>
      <c r="GSJ141" s="484"/>
      <c r="GSK141" s="484"/>
      <c r="GSL141" s="484"/>
      <c r="GSM141" s="484"/>
      <c r="GSN141" s="484"/>
      <c r="GSO141" s="484"/>
      <c r="GSP141" s="484"/>
      <c r="GSQ141" s="484"/>
      <c r="GSR141" s="484"/>
      <c r="GSS141" s="484"/>
      <c r="GST141" s="484"/>
      <c r="GSU141" s="484"/>
      <c r="GSV141" s="484"/>
      <c r="GSW141" s="484"/>
      <c r="GSX141" s="484"/>
      <c r="GSY141" s="484"/>
      <c r="GSZ141" s="484"/>
      <c r="GTA141" s="484"/>
      <c r="GTB141" s="484"/>
      <c r="GTC141" s="484"/>
      <c r="GTD141" s="484"/>
      <c r="GTE141" s="484"/>
      <c r="GTF141" s="484"/>
      <c r="GTG141" s="484"/>
      <c r="GTH141" s="484"/>
      <c r="GTI141" s="484"/>
      <c r="GTJ141" s="484"/>
      <c r="GTK141" s="484"/>
      <c r="GTL141" s="484"/>
      <c r="GTM141" s="484"/>
      <c r="GTN141" s="484"/>
      <c r="GTO141" s="484"/>
      <c r="GTP141" s="484"/>
      <c r="GTQ141" s="484"/>
      <c r="GTR141" s="484"/>
      <c r="GTS141" s="484"/>
      <c r="GTT141" s="484"/>
      <c r="GTU141" s="484"/>
      <c r="GTV141" s="484"/>
      <c r="GTW141" s="484"/>
      <c r="GTX141" s="484"/>
      <c r="GTY141" s="484"/>
      <c r="GTZ141" s="484"/>
      <c r="GUA141" s="484"/>
      <c r="GUB141" s="484"/>
      <c r="GUC141" s="484"/>
      <c r="GUD141" s="484"/>
      <c r="GUE141" s="484"/>
      <c r="GUF141" s="484"/>
      <c r="GUG141" s="484"/>
      <c r="GUH141" s="484"/>
      <c r="GUI141" s="484"/>
      <c r="GUJ141" s="484"/>
      <c r="GUK141" s="484"/>
      <c r="GUL141" s="484"/>
      <c r="GUM141" s="484"/>
      <c r="GUN141" s="484"/>
      <c r="GUO141" s="484"/>
      <c r="GUP141" s="484"/>
      <c r="GUQ141" s="484"/>
      <c r="GUR141" s="484"/>
      <c r="GUS141" s="484"/>
      <c r="GUT141" s="484"/>
      <c r="GUU141" s="484"/>
      <c r="GUV141" s="484"/>
      <c r="GUW141" s="484"/>
      <c r="GUX141" s="484"/>
      <c r="GUY141" s="484"/>
      <c r="GUZ141" s="484"/>
      <c r="GVA141" s="484"/>
      <c r="GVB141" s="484"/>
      <c r="GVC141" s="484"/>
      <c r="GVD141" s="484"/>
      <c r="GVE141" s="484"/>
      <c r="GVF141" s="484"/>
      <c r="GVG141" s="484"/>
      <c r="GVH141" s="484"/>
      <c r="GVI141" s="484"/>
      <c r="GVJ141" s="484"/>
      <c r="GVK141" s="484"/>
      <c r="GVL141" s="484"/>
      <c r="GVM141" s="484"/>
      <c r="GVN141" s="484"/>
      <c r="GVO141" s="484"/>
      <c r="GVP141" s="484"/>
      <c r="GVQ141" s="484"/>
      <c r="GVR141" s="484"/>
      <c r="GVS141" s="484"/>
      <c r="GVT141" s="484"/>
      <c r="GVU141" s="484"/>
      <c r="GVV141" s="484"/>
      <c r="GVW141" s="484"/>
      <c r="GVX141" s="484"/>
      <c r="GVY141" s="484"/>
      <c r="GVZ141" s="484"/>
      <c r="GWA141" s="484"/>
      <c r="GWB141" s="484"/>
      <c r="GWC141" s="484"/>
      <c r="GWD141" s="484"/>
      <c r="GWE141" s="484"/>
      <c r="GWF141" s="484"/>
      <c r="GWG141" s="484"/>
      <c r="GWH141" s="484"/>
      <c r="GWI141" s="484"/>
      <c r="GWJ141" s="484"/>
      <c r="GWK141" s="484"/>
      <c r="GWL141" s="484"/>
      <c r="GWM141" s="484"/>
      <c r="GWN141" s="484"/>
      <c r="GWO141" s="484"/>
      <c r="GWP141" s="484"/>
      <c r="GWQ141" s="484"/>
      <c r="GWR141" s="484"/>
      <c r="GWS141" s="484"/>
      <c r="GWT141" s="484"/>
      <c r="GWU141" s="484"/>
      <c r="GWV141" s="484"/>
      <c r="GWW141" s="484"/>
      <c r="GWX141" s="484"/>
      <c r="GWY141" s="484"/>
      <c r="GWZ141" s="484"/>
      <c r="GXA141" s="484"/>
      <c r="GXB141" s="484"/>
      <c r="GXC141" s="484"/>
      <c r="GXD141" s="484"/>
      <c r="GXE141" s="484"/>
      <c r="GXF141" s="484"/>
      <c r="GXG141" s="484"/>
      <c r="GXH141" s="484"/>
      <c r="GXI141" s="484"/>
      <c r="GXJ141" s="484"/>
      <c r="GXK141" s="484"/>
      <c r="GXL141" s="484"/>
      <c r="GXM141" s="484"/>
      <c r="GXN141" s="484"/>
      <c r="GXO141" s="484"/>
      <c r="GXP141" s="484"/>
      <c r="GXQ141" s="484"/>
      <c r="GXR141" s="484"/>
      <c r="GXS141" s="484"/>
      <c r="GXT141" s="484"/>
      <c r="GXU141" s="484"/>
      <c r="GXV141" s="484"/>
      <c r="GXW141" s="484"/>
      <c r="GXX141" s="484"/>
      <c r="GXY141" s="484"/>
      <c r="GXZ141" s="484"/>
      <c r="GYA141" s="484"/>
      <c r="GYB141" s="484"/>
      <c r="GYC141" s="484"/>
      <c r="GYD141" s="484"/>
      <c r="GYE141" s="484"/>
      <c r="GYF141" s="484"/>
      <c r="GYG141" s="484"/>
      <c r="GYH141" s="484"/>
      <c r="GYI141" s="484"/>
      <c r="GYJ141" s="484"/>
      <c r="GYK141" s="484"/>
      <c r="GYL141" s="484"/>
      <c r="GYM141" s="484"/>
      <c r="GYN141" s="484"/>
      <c r="GYO141" s="484"/>
      <c r="GYP141" s="484"/>
      <c r="GYQ141" s="484"/>
      <c r="GYR141" s="484"/>
      <c r="GYS141" s="484"/>
      <c r="GYT141" s="484"/>
      <c r="GYU141" s="484"/>
      <c r="GYV141" s="484"/>
      <c r="GYW141" s="484"/>
      <c r="GYX141" s="484"/>
      <c r="GYY141" s="484"/>
      <c r="GYZ141" s="484"/>
      <c r="GZA141" s="484"/>
      <c r="GZB141" s="484"/>
      <c r="GZC141" s="484"/>
      <c r="GZD141" s="484"/>
      <c r="GZE141" s="484"/>
      <c r="GZF141" s="484"/>
      <c r="GZG141" s="484"/>
      <c r="GZH141" s="484"/>
      <c r="GZI141" s="484"/>
      <c r="GZJ141" s="484"/>
      <c r="GZK141" s="484"/>
      <c r="GZL141" s="484"/>
      <c r="GZM141" s="484"/>
      <c r="GZN141" s="484"/>
      <c r="GZO141" s="484"/>
      <c r="GZP141" s="484"/>
      <c r="GZQ141" s="484"/>
      <c r="GZR141" s="484"/>
      <c r="GZS141" s="484"/>
      <c r="GZT141" s="484"/>
      <c r="GZU141" s="484"/>
      <c r="GZV141" s="484"/>
      <c r="GZW141" s="484"/>
      <c r="GZX141" s="484"/>
      <c r="GZY141" s="484"/>
      <c r="GZZ141" s="484"/>
      <c r="HAA141" s="484"/>
      <c r="HAB141" s="484"/>
      <c r="HAC141" s="484"/>
      <c r="HAD141" s="484"/>
      <c r="HAE141" s="484"/>
      <c r="HAF141" s="484"/>
      <c r="HAG141" s="484"/>
      <c r="HAH141" s="484"/>
      <c r="HAI141" s="484"/>
      <c r="HAJ141" s="484"/>
      <c r="HAK141" s="484"/>
      <c r="HAL141" s="484"/>
      <c r="HAM141" s="484"/>
      <c r="HAN141" s="484"/>
      <c r="HAO141" s="484"/>
      <c r="HAP141" s="484"/>
      <c r="HAQ141" s="484"/>
      <c r="HAR141" s="484"/>
      <c r="HAS141" s="484"/>
      <c r="HAT141" s="484"/>
      <c r="HAU141" s="484"/>
      <c r="HAV141" s="484"/>
      <c r="HAW141" s="484"/>
      <c r="HAX141" s="484"/>
      <c r="HAY141" s="484"/>
      <c r="HAZ141" s="484"/>
      <c r="HBA141" s="484"/>
      <c r="HBB141" s="484"/>
      <c r="HBC141" s="484"/>
      <c r="HBD141" s="484"/>
      <c r="HBE141" s="484"/>
      <c r="HBF141" s="484"/>
      <c r="HBG141" s="484"/>
      <c r="HBH141" s="484"/>
      <c r="HBI141" s="484"/>
      <c r="HBJ141" s="484"/>
      <c r="HBK141" s="484"/>
      <c r="HBL141" s="484"/>
      <c r="HBM141" s="484"/>
      <c r="HBN141" s="484"/>
      <c r="HBO141" s="484"/>
      <c r="HBP141" s="484"/>
      <c r="HBQ141" s="484"/>
      <c r="HBR141" s="484"/>
      <c r="HBS141" s="484"/>
      <c r="HBT141" s="484"/>
      <c r="HBU141" s="484"/>
      <c r="HBV141" s="484"/>
      <c r="HBW141" s="484"/>
      <c r="HBX141" s="484"/>
      <c r="HBY141" s="484"/>
      <c r="HBZ141" s="484"/>
      <c r="HCA141" s="484"/>
      <c r="HCB141" s="484"/>
      <c r="HCC141" s="484"/>
      <c r="HCD141" s="484"/>
      <c r="HCE141" s="484"/>
      <c r="HCF141" s="484"/>
      <c r="HCG141" s="484"/>
      <c r="HCH141" s="484"/>
      <c r="HCI141" s="484"/>
      <c r="HCJ141" s="484"/>
      <c r="HCK141" s="484"/>
      <c r="HCL141" s="484"/>
      <c r="HCM141" s="484"/>
      <c r="HCN141" s="484"/>
      <c r="HCO141" s="484"/>
      <c r="HCP141" s="484"/>
      <c r="HCQ141" s="484"/>
      <c r="HCR141" s="484"/>
      <c r="HCS141" s="484"/>
      <c r="HCT141" s="484"/>
      <c r="HCU141" s="484"/>
      <c r="HCV141" s="484"/>
      <c r="HCW141" s="484"/>
      <c r="HCX141" s="484"/>
      <c r="HCY141" s="484"/>
      <c r="HCZ141" s="484"/>
      <c r="HDA141" s="484"/>
      <c r="HDB141" s="484"/>
      <c r="HDC141" s="484"/>
      <c r="HDD141" s="484"/>
      <c r="HDE141" s="484"/>
      <c r="HDF141" s="484"/>
      <c r="HDG141" s="484"/>
      <c r="HDH141" s="484"/>
      <c r="HDI141" s="484"/>
      <c r="HDJ141" s="484"/>
      <c r="HDK141" s="484"/>
      <c r="HDL141" s="484"/>
      <c r="HDM141" s="484"/>
      <c r="HDN141" s="484"/>
      <c r="HDO141" s="484"/>
      <c r="HDP141" s="484"/>
      <c r="HDQ141" s="484"/>
      <c r="HDR141" s="484"/>
      <c r="HDS141" s="484"/>
      <c r="HDT141" s="484"/>
      <c r="HDU141" s="484"/>
      <c r="HDV141" s="484"/>
      <c r="HDW141" s="484"/>
      <c r="HDX141" s="484"/>
      <c r="HDY141" s="484"/>
      <c r="HDZ141" s="484"/>
      <c r="HEA141" s="484"/>
      <c r="HEB141" s="484"/>
      <c r="HEC141" s="484"/>
      <c r="HED141" s="484"/>
      <c r="HEE141" s="484"/>
      <c r="HEF141" s="484"/>
      <c r="HEG141" s="484"/>
      <c r="HEH141" s="484"/>
      <c r="HEI141" s="484"/>
      <c r="HEJ141" s="484"/>
      <c r="HEK141" s="484"/>
      <c r="HEL141" s="484"/>
      <c r="HEM141" s="484"/>
      <c r="HEN141" s="484"/>
      <c r="HEO141" s="484"/>
      <c r="HEP141" s="484"/>
      <c r="HEQ141" s="484"/>
      <c r="HER141" s="484"/>
      <c r="HES141" s="484"/>
      <c r="HET141" s="484"/>
      <c r="HEU141" s="484"/>
      <c r="HEV141" s="484"/>
      <c r="HEW141" s="484"/>
      <c r="HEX141" s="484"/>
      <c r="HEY141" s="484"/>
      <c r="HEZ141" s="484"/>
      <c r="HFA141" s="484"/>
      <c r="HFB141" s="484"/>
      <c r="HFC141" s="484"/>
      <c r="HFD141" s="484"/>
      <c r="HFE141" s="484"/>
      <c r="HFF141" s="484"/>
      <c r="HFG141" s="484"/>
      <c r="HFH141" s="484"/>
      <c r="HFI141" s="484"/>
      <c r="HFJ141" s="484"/>
      <c r="HFK141" s="484"/>
      <c r="HFL141" s="484"/>
      <c r="HFM141" s="484"/>
      <c r="HFN141" s="484"/>
      <c r="HFO141" s="484"/>
      <c r="HFP141" s="484"/>
      <c r="HFQ141" s="484"/>
      <c r="HFR141" s="484"/>
      <c r="HFS141" s="484"/>
      <c r="HFT141" s="484"/>
      <c r="HFU141" s="484"/>
      <c r="HFV141" s="484"/>
      <c r="HFW141" s="484"/>
      <c r="HFX141" s="484"/>
      <c r="HFY141" s="484"/>
      <c r="HFZ141" s="484"/>
      <c r="HGA141" s="484"/>
      <c r="HGB141" s="484"/>
      <c r="HGC141" s="484"/>
      <c r="HGD141" s="484"/>
      <c r="HGE141" s="484"/>
      <c r="HGF141" s="484"/>
      <c r="HGG141" s="484"/>
      <c r="HGH141" s="484"/>
      <c r="HGI141" s="484"/>
      <c r="HGJ141" s="484"/>
      <c r="HGK141" s="484"/>
      <c r="HGL141" s="484"/>
      <c r="HGM141" s="484"/>
      <c r="HGN141" s="484"/>
      <c r="HGO141" s="484"/>
      <c r="HGP141" s="484"/>
      <c r="HGQ141" s="484"/>
      <c r="HGR141" s="484"/>
      <c r="HGS141" s="484"/>
      <c r="HGT141" s="484"/>
      <c r="HGU141" s="484"/>
      <c r="HGV141" s="484"/>
      <c r="HGW141" s="484"/>
      <c r="HGX141" s="484"/>
      <c r="HGY141" s="484"/>
      <c r="HGZ141" s="484"/>
      <c r="HHA141" s="484"/>
      <c r="HHB141" s="484"/>
      <c r="HHC141" s="484"/>
      <c r="HHD141" s="484"/>
      <c r="HHE141" s="484"/>
      <c r="HHF141" s="484"/>
      <c r="HHG141" s="484"/>
      <c r="HHH141" s="484"/>
      <c r="HHI141" s="484"/>
      <c r="HHJ141" s="484"/>
      <c r="HHK141" s="484"/>
      <c r="HHL141" s="484"/>
      <c r="HHM141" s="484"/>
      <c r="HHN141" s="484"/>
      <c r="HHO141" s="484"/>
      <c r="HHP141" s="484"/>
      <c r="HHQ141" s="484"/>
      <c r="HHR141" s="484"/>
      <c r="HHS141" s="484"/>
      <c r="HHT141" s="484"/>
      <c r="HHU141" s="484"/>
      <c r="HHV141" s="484"/>
      <c r="HHW141" s="484"/>
      <c r="HHX141" s="484"/>
      <c r="HHY141" s="484"/>
      <c r="HHZ141" s="484"/>
      <c r="HIA141" s="484"/>
      <c r="HIB141" s="484"/>
      <c r="HIC141" s="484"/>
      <c r="HID141" s="484"/>
      <c r="HIE141" s="484"/>
      <c r="HIF141" s="484"/>
      <c r="HIG141" s="484"/>
      <c r="HIH141" s="484"/>
      <c r="HII141" s="484"/>
      <c r="HIJ141" s="484"/>
      <c r="HIK141" s="484"/>
      <c r="HIL141" s="484"/>
      <c r="HIM141" s="484"/>
      <c r="HIN141" s="484"/>
      <c r="HIO141" s="484"/>
      <c r="HIP141" s="484"/>
      <c r="HIQ141" s="484"/>
      <c r="HIR141" s="484"/>
      <c r="HIS141" s="484"/>
      <c r="HIT141" s="484"/>
      <c r="HIU141" s="484"/>
      <c r="HIV141" s="484"/>
      <c r="HIW141" s="484"/>
      <c r="HIX141" s="484"/>
      <c r="HIY141" s="484"/>
      <c r="HIZ141" s="484"/>
      <c r="HJA141" s="484"/>
      <c r="HJB141" s="484"/>
      <c r="HJC141" s="484"/>
      <c r="HJD141" s="484"/>
      <c r="HJE141" s="484"/>
      <c r="HJF141" s="484"/>
      <c r="HJG141" s="484"/>
      <c r="HJH141" s="484"/>
      <c r="HJI141" s="484"/>
      <c r="HJJ141" s="484"/>
      <c r="HJK141" s="484"/>
      <c r="HJL141" s="484"/>
      <c r="HJM141" s="484"/>
      <c r="HJN141" s="484"/>
      <c r="HJO141" s="484"/>
      <c r="HJP141" s="484"/>
      <c r="HJQ141" s="484"/>
      <c r="HJR141" s="484"/>
      <c r="HJS141" s="484"/>
      <c r="HJT141" s="484"/>
      <c r="HJU141" s="484"/>
      <c r="HJV141" s="484"/>
      <c r="HJW141" s="484"/>
      <c r="HJX141" s="484"/>
      <c r="HJY141" s="484"/>
      <c r="HJZ141" s="484"/>
      <c r="HKA141" s="484"/>
      <c r="HKB141" s="484"/>
      <c r="HKC141" s="484"/>
      <c r="HKD141" s="484"/>
      <c r="HKE141" s="484"/>
      <c r="HKF141" s="484"/>
      <c r="HKG141" s="484"/>
      <c r="HKH141" s="484"/>
      <c r="HKI141" s="484"/>
      <c r="HKJ141" s="484"/>
      <c r="HKK141" s="484"/>
      <c r="HKL141" s="484"/>
      <c r="HKM141" s="484"/>
      <c r="HKN141" s="484"/>
      <c r="HKO141" s="484"/>
      <c r="HKP141" s="484"/>
      <c r="HKQ141" s="484"/>
      <c r="HKR141" s="484"/>
      <c r="HKS141" s="484"/>
      <c r="HKT141" s="484"/>
      <c r="HKU141" s="484"/>
      <c r="HKV141" s="484"/>
      <c r="HKW141" s="484"/>
      <c r="HKX141" s="484"/>
      <c r="HKY141" s="484"/>
      <c r="HKZ141" s="484"/>
      <c r="HLA141" s="484"/>
      <c r="HLB141" s="484"/>
      <c r="HLC141" s="484"/>
      <c r="HLD141" s="484"/>
      <c r="HLE141" s="484"/>
      <c r="HLF141" s="484"/>
      <c r="HLG141" s="484"/>
      <c r="HLH141" s="484"/>
      <c r="HLI141" s="484"/>
      <c r="HLJ141" s="484"/>
      <c r="HLK141" s="484"/>
      <c r="HLL141" s="484"/>
      <c r="HLM141" s="484"/>
      <c r="HLN141" s="484"/>
      <c r="HLO141" s="484"/>
      <c r="HLP141" s="484"/>
      <c r="HLQ141" s="484"/>
      <c r="HLR141" s="484"/>
      <c r="HLS141" s="484"/>
      <c r="HLT141" s="484"/>
      <c r="HLU141" s="484"/>
      <c r="HLV141" s="484"/>
      <c r="HLW141" s="484"/>
      <c r="HLX141" s="484"/>
      <c r="HLY141" s="484"/>
      <c r="HLZ141" s="484"/>
      <c r="HMA141" s="484"/>
      <c r="HMB141" s="484"/>
      <c r="HMC141" s="484"/>
      <c r="HMD141" s="484"/>
      <c r="HME141" s="484"/>
      <c r="HMF141" s="484"/>
      <c r="HMG141" s="484"/>
      <c r="HMH141" s="484"/>
      <c r="HMI141" s="484"/>
      <c r="HMJ141" s="484"/>
      <c r="HMK141" s="484"/>
      <c r="HML141" s="484"/>
      <c r="HMM141" s="484"/>
      <c r="HMN141" s="484"/>
      <c r="HMO141" s="484"/>
      <c r="HMP141" s="484"/>
      <c r="HMQ141" s="484"/>
      <c r="HMR141" s="484"/>
      <c r="HMS141" s="484"/>
      <c r="HMT141" s="484"/>
      <c r="HMU141" s="484"/>
      <c r="HMV141" s="484"/>
      <c r="HMW141" s="484"/>
      <c r="HMX141" s="484"/>
      <c r="HMY141" s="484"/>
      <c r="HMZ141" s="484"/>
      <c r="HNA141" s="484"/>
      <c r="HNB141" s="484"/>
      <c r="HNC141" s="484"/>
      <c r="HND141" s="484"/>
      <c r="HNE141" s="484"/>
      <c r="HNF141" s="484"/>
      <c r="HNG141" s="484"/>
      <c r="HNH141" s="484"/>
      <c r="HNI141" s="484"/>
      <c r="HNJ141" s="484"/>
      <c r="HNK141" s="484"/>
      <c r="HNL141" s="484"/>
      <c r="HNM141" s="484"/>
      <c r="HNN141" s="484"/>
      <c r="HNO141" s="484"/>
      <c r="HNP141" s="484"/>
      <c r="HNQ141" s="484"/>
      <c r="HNR141" s="484"/>
      <c r="HNS141" s="484"/>
      <c r="HNT141" s="484"/>
      <c r="HNU141" s="484"/>
      <c r="HNV141" s="484"/>
      <c r="HNW141" s="484"/>
      <c r="HNX141" s="484"/>
      <c r="HNY141" s="484"/>
      <c r="HNZ141" s="484"/>
      <c r="HOA141" s="484"/>
      <c r="HOB141" s="484"/>
      <c r="HOC141" s="484"/>
      <c r="HOD141" s="484"/>
      <c r="HOE141" s="484"/>
      <c r="HOF141" s="484"/>
      <c r="HOG141" s="484"/>
      <c r="HOH141" s="484"/>
      <c r="HOI141" s="484"/>
      <c r="HOJ141" s="484"/>
      <c r="HOK141" s="484"/>
      <c r="HOL141" s="484"/>
      <c r="HOM141" s="484"/>
      <c r="HON141" s="484"/>
      <c r="HOO141" s="484"/>
      <c r="HOP141" s="484"/>
      <c r="HOQ141" s="484"/>
      <c r="HOR141" s="484"/>
      <c r="HOS141" s="484"/>
      <c r="HOT141" s="484"/>
      <c r="HOU141" s="484"/>
      <c r="HOV141" s="484"/>
      <c r="HOW141" s="484"/>
      <c r="HOX141" s="484"/>
      <c r="HOY141" s="484"/>
      <c r="HOZ141" s="484"/>
      <c r="HPA141" s="484"/>
      <c r="HPB141" s="484"/>
      <c r="HPC141" s="484"/>
      <c r="HPD141" s="484"/>
      <c r="HPE141" s="484"/>
      <c r="HPF141" s="484"/>
      <c r="HPG141" s="484"/>
      <c r="HPH141" s="484"/>
      <c r="HPI141" s="484"/>
      <c r="HPJ141" s="484"/>
      <c r="HPK141" s="484"/>
      <c r="HPL141" s="484"/>
      <c r="HPM141" s="484"/>
      <c r="HPN141" s="484"/>
      <c r="HPO141" s="484"/>
      <c r="HPP141" s="484"/>
      <c r="HPQ141" s="484"/>
      <c r="HPR141" s="484"/>
      <c r="HPS141" s="484"/>
      <c r="HPT141" s="484"/>
      <c r="HPU141" s="484"/>
      <c r="HPV141" s="484"/>
      <c r="HPW141" s="484"/>
      <c r="HPX141" s="484"/>
      <c r="HPY141" s="484"/>
      <c r="HPZ141" s="484"/>
      <c r="HQA141" s="484"/>
      <c r="HQB141" s="484"/>
      <c r="HQC141" s="484"/>
      <c r="HQD141" s="484"/>
      <c r="HQE141" s="484"/>
      <c r="HQF141" s="484"/>
      <c r="HQG141" s="484"/>
      <c r="HQH141" s="484"/>
      <c r="HQI141" s="484"/>
      <c r="HQJ141" s="484"/>
      <c r="HQK141" s="484"/>
      <c r="HQL141" s="484"/>
      <c r="HQM141" s="484"/>
      <c r="HQN141" s="484"/>
      <c r="HQO141" s="484"/>
      <c r="HQP141" s="484"/>
      <c r="HQQ141" s="484"/>
      <c r="HQR141" s="484"/>
      <c r="HQS141" s="484"/>
      <c r="HQT141" s="484"/>
      <c r="HQU141" s="484"/>
      <c r="HQV141" s="484"/>
      <c r="HQW141" s="484"/>
      <c r="HQX141" s="484"/>
      <c r="HQY141" s="484"/>
      <c r="HQZ141" s="484"/>
      <c r="HRA141" s="484"/>
      <c r="HRB141" s="484"/>
      <c r="HRC141" s="484"/>
      <c r="HRD141" s="484"/>
      <c r="HRE141" s="484"/>
      <c r="HRF141" s="484"/>
      <c r="HRG141" s="484"/>
      <c r="HRH141" s="484"/>
      <c r="HRI141" s="484"/>
      <c r="HRJ141" s="484"/>
      <c r="HRK141" s="484"/>
      <c r="HRL141" s="484"/>
      <c r="HRM141" s="484"/>
      <c r="HRN141" s="484"/>
      <c r="HRO141" s="484"/>
      <c r="HRP141" s="484"/>
      <c r="HRQ141" s="484"/>
      <c r="HRR141" s="484"/>
      <c r="HRS141" s="484"/>
      <c r="HRT141" s="484"/>
      <c r="HRU141" s="484"/>
      <c r="HRV141" s="484"/>
      <c r="HRW141" s="484"/>
      <c r="HRX141" s="484"/>
      <c r="HRY141" s="484"/>
      <c r="HRZ141" s="484"/>
      <c r="HSA141" s="484"/>
      <c r="HSB141" s="484"/>
      <c r="HSC141" s="484"/>
      <c r="HSD141" s="484"/>
      <c r="HSE141" s="484"/>
      <c r="HSF141" s="484"/>
      <c r="HSG141" s="484"/>
      <c r="HSH141" s="484"/>
      <c r="HSI141" s="484"/>
      <c r="HSJ141" s="484"/>
      <c r="HSK141" s="484"/>
      <c r="HSL141" s="484"/>
      <c r="HSM141" s="484"/>
      <c r="HSN141" s="484"/>
      <c r="HSO141" s="484"/>
      <c r="HSP141" s="484"/>
      <c r="HSQ141" s="484"/>
      <c r="HSR141" s="484"/>
      <c r="HSS141" s="484"/>
      <c r="HST141" s="484"/>
      <c r="HSU141" s="484"/>
      <c r="HSV141" s="484"/>
      <c r="HSW141" s="484"/>
      <c r="HSX141" s="484"/>
      <c r="HSY141" s="484"/>
      <c r="HSZ141" s="484"/>
      <c r="HTA141" s="484"/>
      <c r="HTB141" s="484"/>
      <c r="HTC141" s="484"/>
      <c r="HTD141" s="484"/>
      <c r="HTE141" s="484"/>
      <c r="HTF141" s="484"/>
      <c r="HTG141" s="484"/>
      <c r="HTH141" s="484"/>
      <c r="HTI141" s="484"/>
      <c r="HTJ141" s="484"/>
      <c r="HTK141" s="484"/>
      <c r="HTL141" s="484"/>
      <c r="HTM141" s="484"/>
      <c r="HTN141" s="484"/>
      <c r="HTO141" s="484"/>
      <c r="HTP141" s="484"/>
      <c r="HTQ141" s="484"/>
      <c r="HTR141" s="484"/>
      <c r="HTS141" s="484"/>
      <c r="HTT141" s="484"/>
      <c r="HTU141" s="484"/>
      <c r="HTV141" s="484"/>
      <c r="HTW141" s="484"/>
      <c r="HTX141" s="484"/>
      <c r="HTY141" s="484"/>
      <c r="HTZ141" s="484"/>
      <c r="HUA141" s="484"/>
      <c r="HUB141" s="484"/>
      <c r="HUC141" s="484"/>
      <c r="HUD141" s="484"/>
      <c r="HUE141" s="484"/>
      <c r="HUF141" s="484"/>
      <c r="HUG141" s="484"/>
      <c r="HUH141" s="484"/>
      <c r="HUI141" s="484"/>
      <c r="HUJ141" s="484"/>
      <c r="HUK141" s="484"/>
      <c r="HUL141" s="484"/>
      <c r="HUM141" s="484"/>
      <c r="HUN141" s="484"/>
      <c r="HUO141" s="484"/>
      <c r="HUP141" s="484"/>
      <c r="HUQ141" s="484"/>
      <c r="HUR141" s="484"/>
      <c r="HUS141" s="484"/>
      <c r="HUT141" s="484"/>
      <c r="HUU141" s="484"/>
      <c r="HUV141" s="484"/>
      <c r="HUW141" s="484"/>
      <c r="HUX141" s="484"/>
      <c r="HUY141" s="484"/>
      <c r="HUZ141" s="484"/>
      <c r="HVA141" s="484"/>
      <c r="HVB141" s="484"/>
      <c r="HVC141" s="484"/>
      <c r="HVD141" s="484"/>
      <c r="HVE141" s="484"/>
      <c r="HVF141" s="484"/>
      <c r="HVG141" s="484"/>
      <c r="HVH141" s="484"/>
      <c r="HVI141" s="484"/>
      <c r="HVJ141" s="484"/>
      <c r="HVK141" s="484"/>
      <c r="HVL141" s="484"/>
      <c r="HVM141" s="484"/>
      <c r="HVN141" s="484"/>
      <c r="HVO141" s="484"/>
      <c r="HVP141" s="484"/>
      <c r="HVQ141" s="484"/>
      <c r="HVR141" s="484"/>
      <c r="HVS141" s="484"/>
      <c r="HVT141" s="484"/>
      <c r="HVU141" s="484"/>
      <c r="HVV141" s="484"/>
      <c r="HVW141" s="484"/>
      <c r="HVX141" s="484"/>
      <c r="HVY141" s="484"/>
      <c r="HVZ141" s="484"/>
      <c r="HWA141" s="484"/>
      <c r="HWB141" s="484"/>
      <c r="HWC141" s="484"/>
      <c r="HWD141" s="484"/>
      <c r="HWE141" s="484"/>
      <c r="HWF141" s="484"/>
      <c r="HWG141" s="484"/>
      <c r="HWH141" s="484"/>
      <c r="HWI141" s="484"/>
      <c r="HWJ141" s="484"/>
      <c r="HWK141" s="484"/>
      <c r="HWL141" s="484"/>
      <c r="HWM141" s="484"/>
      <c r="HWN141" s="484"/>
      <c r="HWO141" s="484"/>
      <c r="HWP141" s="484"/>
      <c r="HWQ141" s="484"/>
      <c r="HWR141" s="484"/>
      <c r="HWS141" s="484"/>
      <c r="HWT141" s="484"/>
      <c r="HWU141" s="484"/>
      <c r="HWV141" s="484"/>
      <c r="HWW141" s="484"/>
      <c r="HWX141" s="484"/>
      <c r="HWY141" s="484"/>
      <c r="HWZ141" s="484"/>
      <c r="HXA141" s="484"/>
      <c r="HXB141" s="484"/>
      <c r="HXC141" s="484"/>
      <c r="HXD141" s="484"/>
      <c r="HXE141" s="484"/>
      <c r="HXF141" s="484"/>
      <c r="HXG141" s="484"/>
      <c r="HXH141" s="484"/>
      <c r="HXI141" s="484"/>
      <c r="HXJ141" s="484"/>
      <c r="HXK141" s="484"/>
      <c r="HXL141" s="484"/>
      <c r="HXM141" s="484"/>
      <c r="HXN141" s="484"/>
      <c r="HXO141" s="484"/>
      <c r="HXP141" s="484"/>
      <c r="HXQ141" s="484"/>
      <c r="HXR141" s="484"/>
      <c r="HXS141" s="484"/>
      <c r="HXT141" s="484"/>
      <c r="HXU141" s="484"/>
      <c r="HXV141" s="484"/>
      <c r="HXW141" s="484"/>
      <c r="HXX141" s="484"/>
      <c r="HXY141" s="484"/>
      <c r="HXZ141" s="484"/>
      <c r="HYA141" s="484"/>
      <c r="HYB141" s="484"/>
      <c r="HYC141" s="484"/>
      <c r="HYD141" s="484"/>
      <c r="HYE141" s="484"/>
      <c r="HYF141" s="484"/>
      <c r="HYG141" s="484"/>
      <c r="HYH141" s="484"/>
      <c r="HYI141" s="484"/>
      <c r="HYJ141" s="484"/>
      <c r="HYK141" s="484"/>
      <c r="HYL141" s="484"/>
      <c r="HYM141" s="484"/>
      <c r="HYN141" s="484"/>
      <c r="HYO141" s="484"/>
      <c r="HYP141" s="484"/>
      <c r="HYQ141" s="484"/>
      <c r="HYR141" s="484"/>
      <c r="HYS141" s="484"/>
      <c r="HYT141" s="484"/>
      <c r="HYU141" s="484"/>
      <c r="HYV141" s="484"/>
      <c r="HYW141" s="484"/>
      <c r="HYX141" s="484"/>
      <c r="HYY141" s="484"/>
      <c r="HYZ141" s="484"/>
      <c r="HZA141" s="484"/>
      <c r="HZB141" s="484"/>
      <c r="HZC141" s="484"/>
      <c r="HZD141" s="484"/>
      <c r="HZE141" s="484"/>
      <c r="HZF141" s="484"/>
      <c r="HZG141" s="484"/>
      <c r="HZH141" s="484"/>
      <c r="HZI141" s="484"/>
      <c r="HZJ141" s="484"/>
      <c r="HZK141" s="484"/>
      <c r="HZL141" s="484"/>
      <c r="HZM141" s="484"/>
      <c r="HZN141" s="484"/>
      <c r="HZO141" s="484"/>
      <c r="HZP141" s="484"/>
      <c r="HZQ141" s="484"/>
      <c r="HZR141" s="484"/>
      <c r="HZS141" s="484"/>
      <c r="HZT141" s="484"/>
      <c r="HZU141" s="484"/>
      <c r="HZV141" s="484"/>
      <c r="HZW141" s="484"/>
      <c r="HZX141" s="484"/>
      <c r="HZY141" s="484"/>
      <c r="HZZ141" s="484"/>
      <c r="IAA141" s="484"/>
      <c r="IAB141" s="484"/>
      <c r="IAC141" s="484"/>
      <c r="IAD141" s="484"/>
      <c r="IAE141" s="484"/>
      <c r="IAF141" s="484"/>
      <c r="IAG141" s="484"/>
      <c r="IAH141" s="484"/>
      <c r="IAI141" s="484"/>
      <c r="IAJ141" s="484"/>
      <c r="IAK141" s="484"/>
      <c r="IAL141" s="484"/>
      <c r="IAM141" s="484"/>
      <c r="IAN141" s="484"/>
      <c r="IAO141" s="484"/>
      <c r="IAP141" s="484"/>
      <c r="IAQ141" s="484"/>
      <c r="IAR141" s="484"/>
      <c r="IAS141" s="484"/>
      <c r="IAT141" s="484"/>
      <c r="IAU141" s="484"/>
      <c r="IAV141" s="484"/>
      <c r="IAW141" s="484"/>
      <c r="IAX141" s="484"/>
      <c r="IAY141" s="484"/>
      <c r="IAZ141" s="484"/>
      <c r="IBA141" s="484"/>
      <c r="IBB141" s="484"/>
      <c r="IBC141" s="484"/>
      <c r="IBD141" s="484"/>
      <c r="IBE141" s="484"/>
      <c r="IBF141" s="484"/>
      <c r="IBG141" s="484"/>
      <c r="IBH141" s="484"/>
      <c r="IBI141" s="484"/>
      <c r="IBJ141" s="484"/>
      <c r="IBK141" s="484"/>
      <c r="IBL141" s="484"/>
      <c r="IBM141" s="484"/>
      <c r="IBN141" s="484"/>
      <c r="IBO141" s="484"/>
      <c r="IBP141" s="484"/>
      <c r="IBQ141" s="484"/>
      <c r="IBR141" s="484"/>
      <c r="IBS141" s="484"/>
      <c r="IBT141" s="484"/>
      <c r="IBU141" s="484"/>
      <c r="IBV141" s="484"/>
      <c r="IBW141" s="484"/>
      <c r="IBX141" s="484"/>
      <c r="IBY141" s="484"/>
      <c r="IBZ141" s="484"/>
      <c r="ICA141" s="484"/>
      <c r="ICB141" s="484"/>
      <c r="ICC141" s="484"/>
      <c r="ICD141" s="484"/>
      <c r="ICE141" s="484"/>
      <c r="ICF141" s="484"/>
      <c r="ICG141" s="484"/>
      <c r="ICH141" s="484"/>
      <c r="ICI141" s="484"/>
      <c r="ICJ141" s="484"/>
      <c r="ICK141" s="484"/>
      <c r="ICL141" s="484"/>
      <c r="ICM141" s="484"/>
      <c r="ICN141" s="484"/>
      <c r="ICO141" s="484"/>
      <c r="ICP141" s="484"/>
      <c r="ICQ141" s="484"/>
      <c r="ICR141" s="484"/>
      <c r="ICS141" s="484"/>
      <c r="ICT141" s="484"/>
      <c r="ICU141" s="484"/>
      <c r="ICV141" s="484"/>
      <c r="ICW141" s="484"/>
      <c r="ICX141" s="484"/>
      <c r="ICY141" s="484"/>
      <c r="ICZ141" s="484"/>
      <c r="IDA141" s="484"/>
      <c r="IDB141" s="484"/>
      <c r="IDC141" s="484"/>
      <c r="IDD141" s="484"/>
      <c r="IDE141" s="484"/>
      <c r="IDF141" s="484"/>
      <c r="IDG141" s="484"/>
      <c r="IDH141" s="484"/>
      <c r="IDI141" s="484"/>
      <c r="IDJ141" s="484"/>
      <c r="IDK141" s="484"/>
      <c r="IDL141" s="484"/>
      <c r="IDM141" s="484"/>
      <c r="IDN141" s="484"/>
      <c r="IDO141" s="484"/>
      <c r="IDP141" s="484"/>
      <c r="IDQ141" s="484"/>
      <c r="IDR141" s="484"/>
      <c r="IDS141" s="484"/>
      <c r="IDT141" s="484"/>
      <c r="IDU141" s="484"/>
      <c r="IDV141" s="484"/>
      <c r="IDW141" s="484"/>
      <c r="IDX141" s="484"/>
      <c r="IDY141" s="484"/>
      <c r="IDZ141" s="484"/>
      <c r="IEA141" s="484"/>
      <c r="IEB141" s="484"/>
      <c r="IEC141" s="484"/>
      <c r="IED141" s="484"/>
      <c r="IEE141" s="484"/>
      <c r="IEF141" s="484"/>
      <c r="IEG141" s="484"/>
      <c r="IEH141" s="484"/>
      <c r="IEI141" s="484"/>
      <c r="IEJ141" s="484"/>
      <c r="IEK141" s="484"/>
      <c r="IEL141" s="484"/>
      <c r="IEM141" s="484"/>
      <c r="IEN141" s="484"/>
      <c r="IEO141" s="484"/>
      <c r="IEP141" s="484"/>
      <c r="IEQ141" s="484"/>
      <c r="IER141" s="484"/>
      <c r="IES141" s="484"/>
      <c r="IET141" s="484"/>
      <c r="IEU141" s="484"/>
      <c r="IEV141" s="484"/>
      <c r="IEW141" s="484"/>
      <c r="IEX141" s="484"/>
      <c r="IEY141" s="484"/>
      <c r="IEZ141" s="484"/>
      <c r="IFA141" s="484"/>
      <c r="IFB141" s="484"/>
      <c r="IFC141" s="484"/>
      <c r="IFD141" s="484"/>
      <c r="IFE141" s="484"/>
      <c r="IFF141" s="484"/>
      <c r="IFG141" s="484"/>
      <c r="IFH141" s="484"/>
      <c r="IFI141" s="484"/>
      <c r="IFJ141" s="484"/>
      <c r="IFK141" s="484"/>
      <c r="IFL141" s="484"/>
      <c r="IFM141" s="484"/>
      <c r="IFN141" s="484"/>
      <c r="IFO141" s="484"/>
      <c r="IFP141" s="484"/>
      <c r="IFQ141" s="484"/>
      <c r="IFR141" s="484"/>
      <c r="IFS141" s="484"/>
      <c r="IFT141" s="484"/>
      <c r="IFU141" s="484"/>
      <c r="IFV141" s="484"/>
      <c r="IFW141" s="484"/>
      <c r="IFX141" s="484"/>
      <c r="IFY141" s="484"/>
      <c r="IFZ141" s="484"/>
      <c r="IGA141" s="484"/>
      <c r="IGB141" s="484"/>
      <c r="IGC141" s="484"/>
      <c r="IGD141" s="484"/>
      <c r="IGE141" s="484"/>
      <c r="IGF141" s="484"/>
      <c r="IGG141" s="484"/>
      <c r="IGH141" s="484"/>
      <c r="IGI141" s="484"/>
      <c r="IGJ141" s="484"/>
      <c r="IGK141" s="484"/>
      <c r="IGL141" s="484"/>
      <c r="IGM141" s="484"/>
      <c r="IGN141" s="484"/>
      <c r="IGO141" s="484"/>
      <c r="IGP141" s="484"/>
      <c r="IGQ141" s="484"/>
      <c r="IGR141" s="484"/>
      <c r="IGS141" s="484"/>
      <c r="IGT141" s="484"/>
      <c r="IGU141" s="484"/>
      <c r="IGV141" s="484"/>
      <c r="IGW141" s="484"/>
      <c r="IGX141" s="484"/>
      <c r="IGY141" s="484"/>
      <c r="IGZ141" s="484"/>
      <c r="IHA141" s="484"/>
      <c r="IHB141" s="484"/>
      <c r="IHC141" s="484"/>
      <c r="IHD141" s="484"/>
      <c r="IHE141" s="484"/>
      <c r="IHF141" s="484"/>
      <c r="IHG141" s="484"/>
      <c r="IHH141" s="484"/>
      <c r="IHI141" s="484"/>
      <c r="IHJ141" s="484"/>
      <c r="IHK141" s="484"/>
      <c r="IHL141" s="484"/>
      <c r="IHM141" s="484"/>
      <c r="IHN141" s="484"/>
      <c r="IHO141" s="484"/>
      <c r="IHP141" s="484"/>
      <c r="IHQ141" s="484"/>
      <c r="IHR141" s="484"/>
      <c r="IHS141" s="484"/>
      <c r="IHT141" s="484"/>
      <c r="IHU141" s="484"/>
      <c r="IHV141" s="484"/>
      <c r="IHW141" s="484"/>
      <c r="IHX141" s="484"/>
      <c r="IHY141" s="484"/>
      <c r="IHZ141" s="484"/>
      <c r="IIA141" s="484"/>
      <c r="IIB141" s="484"/>
      <c r="IIC141" s="484"/>
      <c r="IID141" s="484"/>
      <c r="IIE141" s="484"/>
      <c r="IIF141" s="484"/>
      <c r="IIG141" s="484"/>
      <c r="IIH141" s="484"/>
      <c r="III141" s="484"/>
      <c r="IIJ141" s="484"/>
      <c r="IIK141" s="484"/>
      <c r="IIL141" s="484"/>
      <c r="IIM141" s="484"/>
      <c r="IIN141" s="484"/>
      <c r="IIO141" s="484"/>
      <c r="IIP141" s="484"/>
      <c r="IIQ141" s="484"/>
      <c r="IIR141" s="484"/>
      <c r="IIS141" s="484"/>
      <c r="IIT141" s="484"/>
      <c r="IIU141" s="484"/>
      <c r="IIV141" s="484"/>
      <c r="IIW141" s="484"/>
      <c r="IIX141" s="484"/>
      <c r="IIY141" s="484"/>
      <c r="IIZ141" s="484"/>
      <c r="IJA141" s="484"/>
      <c r="IJB141" s="484"/>
      <c r="IJC141" s="484"/>
      <c r="IJD141" s="484"/>
      <c r="IJE141" s="484"/>
      <c r="IJF141" s="484"/>
      <c r="IJG141" s="484"/>
      <c r="IJH141" s="484"/>
      <c r="IJI141" s="484"/>
      <c r="IJJ141" s="484"/>
      <c r="IJK141" s="484"/>
      <c r="IJL141" s="484"/>
      <c r="IJM141" s="484"/>
      <c r="IJN141" s="484"/>
      <c r="IJO141" s="484"/>
      <c r="IJP141" s="484"/>
      <c r="IJQ141" s="484"/>
      <c r="IJR141" s="484"/>
      <c r="IJS141" s="484"/>
      <c r="IJT141" s="484"/>
      <c r="IJU141" s="484"/>
      <c r="IJV141" s="484"/>
      <c r="IJW141" s="484"/>
      <c r="IJX141" s="484"/>
      <c r="IJY141" s="484"/>
      <c r="IJZ141" s="484"/>
      <c r="IKA141" s="484"/>
      <c r="IKB141" s="484"/>
      <c r="IKC141" s="484"/>
      <c r="IKD141" s="484"/>
      <c r="IKE141" s="484"/>
      <c r="IKF141" s="484"/>
      <c r="IKG141" s="484"/>
      <c r="IKH141" s="484"/>
      <c r="IKI141" s="484"/>
      <c r="IKJ141" s="484"/>
      <c r="IKK141" s="484"/>
      <c r="IKL141" s="484"/>
      <c r="IKM141" s="484"/>
      <c r="IKN141" s="484"/>
      <c r="IKO141" s="484"/>
      <c r="IKP141" s="484"/>
      <c r="IKQ141" s="484"/>
      <c r="IKR141" s="484"/>
      <c r="IKS141" s="484"/>
      <c r="IKT141" s="484"/>
      <c r="IKU141" s="484"/>
      <c r="IKV141" s="484"/>
      <c r="IKW141" s="484"/>
      <c r="IKX141" s="484"/>
      <c r="IKY141" s="484"/>
      <c r="IKZ141" s="484"/>
      <c r="ILA141" s="484"/>
      <c r="ILB141" s="484"/>
      <c r="ILC141" s="484"/>
      <c r="ILD141" s="484"/>
      <c r="ILE141" s="484"/>
      <c r="ILF141" s="484"/>
      <c r="ILG141" s="484"/>
      <c r="ILH141" s="484"/>
      <c r="ILI141" s="484"/>
      <c r="ILJ141" s="484"/>
      <c r="ILK141" s="484"/>
      <c r="ILL141" s="484"/>
      <c r="ILM141" s="484"/>
      <c r="ILN141" s="484"/>
      <c r="ILO141" s="484"/>
      <c r="ILP141" s="484"/>
      <c r="ILQ141" s="484"/>
      <c r="ILR141" s="484"/>
      <c r="ILS141" s="484"/>
      <c r="ILT141" s="484"/>
      <c r="ILU141" s="484"/>
      <c r="ILV141" s="484"/>
      <c r="ILW141" s="484"/>
      <c r="ILX141" s="484"/>
      <c r="ILY141" s="484"/>
      <c r="ILZ141" s="484"/>
      <c r="IMA141" s="484"/>
      <c r="IMB141" s="484"/>
      <c r="IMC141" s="484"/>
      <c r="IMD141" s="484"/>
      <c r="IME141" s="484"/>
      <c r="IMF141" s="484"/>
      <c r="IMG141" s="484"/>
      <c r="IMH141" s="484"/>
      <c r="IMI141" s="484"/>
      <c r="IMJ141" s="484"/>
      <c r="IMK141" s="484"/>
      <c r="IML141" s="484"/>
      <c r="IMM141" s="484"/>
      <c r="IMN141" s="484"/>
      <c r="IMO141" s="484"/>
      <c r="IMP141" s="484"/>
      <c r="IMQ141" s="484"/>
      <c r="IMR141" s="484"/>
      <c r="IMS141" s="484"/>
      <c r="IMT141" s="484"/>
      <c r="IMU141" s="484"/>
      <c r="IMV141" s="484"/>
      <c r="IMW141" s="484"/>
      <c r="IMX141" s="484"/>
      <c r="IMY141" s="484"/>
      <c r="IMZ141" s="484"/>
      <c r="INA141" s="484"/>
      <c r="INB141" s="484"/>
      <c r="INC141" s="484"/>
      <c r="IND141" s="484"/>
      <c r="INE141" s="484"/>
      <c r="INF141" s="484"/>
      <c r="ING141" s="484"/>
      <c r="INH141" s="484"/>
      <c r="INI141" s="484"/>
      <c r="INJ141" s="484"/>
      <c r="INK141" s="484"/>
      <c r="INL141" s="484"/>
      <c r="INM141" s="484"/>
      <c r="INN141" s="484"/>
      <c r="INO141" s="484"/>
      <c r="INP141" s="484"/>
      <c r="INQ141" s="484"/>
      <c r="INR141" s="484"/>
      <c r="INS141" s="484"/>
      <c r="INT141" s="484"/>
      <c r="INU141" s="484"/>
      <c r="INV141" s="484"/>
      <c r="INW141" s="484"/>
      <c r="INX141" s="484"/>
      <c r="INY141" s="484"/>
      <c r="INZ141" s="484"/>
      <c r="IOA141" s="484"/>
      <c r="IOB141" s="484"/>
      <c r="IOC141" s="484"/>
      <c r="IOD141" s="484"/>
      <c r="IOE141" s="484"/>
      <c r="IOF141" s="484"/>
      <c r="IOG141" s="484"/>
      <c r="IOH141" s="484"/>
      <c r="IOI141" s="484"/>
      <c r="IOJ141" s="484"/>
      <c r="IOK141" s="484"/>
      <c r="IOL141" s="484"/>
      <c r="IOM141" s="484"/>
      <c r="ION141" s="484"/>
      <c r="IOO141" s="484"/>
      <c r="IOP141" s="484"/>
      <c r="IOQ141" s="484"/>
      <c r="IOR141" s="484"/>
      <c r="IOS141" s="484"/>
      <c r="IOT141" s="484"/>
      <c r="IOU141" s="484"/>
      <c r="IOV141" s="484"/>
      <c r="IOW141" s="484"/>
      <c r="IOX141" s="484"/>
      <c r="IOY141" s="484"/>
      <c r="IOZ141" s="484"/>
      <c r="IPA141" s="484"/>
      <c r="IPB141" s="484"/>
      <c r="IPC141" s="484"/>
      <c r="IPD141" s="484"/>
      <c r="IPE141" s="484"/>
      <c r="IPF141" s="484"/>
      <c r="IPG141" s="484"/>
      <c r="IPH141" s="484"/>
      <c r="IPI141" s="484"/>
      <c r="IPJ141" s="484"/>
      <c r="IPK141" s="484"/>
      <c r="IPL141" s="484"/>
      <c r="IPM141" s="484"/>
      <c r="IPN141" s="484"/>
      <c r="IPO141" s="484"/>
      <c r="IPP141" s="484"/>
      <c r="IPQ141" s="484"/>
      <c r="IPR141" s="484"/>
      <c r="IPS141" s="484"/>
      <c r="IPT141" s="484"/>
      <c r="IPU141" s="484"/>
      <c r="IPV141" s="484"/>
      <c r="IPW141" s="484"/>
      <c r="IPX141" s="484"/>
      <c r="IPY141" s="484"/>
      <c r="IPZ141" s="484"/>
      <c r="IQA141" s="484"/>
      <c r="IQB141" s="484"/>
      <c r="IQC141" s="484"/>
      <c r="IQD141" s="484"/>
      <c r="IQE141" s="484"/>
      <c r="IQF141" s="484"/>
      <c r="IQG141" s="484"/>
      <c r="IQH141" s="484"/>
      <c r="IQI141" s="484"/>
      <c r="IQJ141" s="484"/>
      <c r="IQK141" s="484"/>
      <c r="IQL141" s="484"/>
      <c r="IQM141" s="484"/>
      <c r="IQN141" s="484"/>
      <c r="IQO141" s="484"/>
      <c r="IQP141" s="484"/>
      <c r="IQQ141" s="484"/>
      <c r="IQR141" s="484"/>
      <c r="IQS141" s="484"/>
      <c r="IQT141" s="484"/>
      <c r="IQU141" s="484"/>
      <c r="IQV141" s="484"/>
      <c r="IQW141" s="484"/>
      <c r="IQX141" s="484"/>
      <c r="IQY141" s="484"/>
      <c r="IQZ141" s="484"/>
      <c r="IRA141" s="484"/>
      <c r="IRB141" s="484"/>
      <c r="IRC141" s="484"/>
      <c r="IRD141" s="484"/>
      <c r="IRE141" s="484"/>
      <c r="IRF141" s="484"/>
      <c r="IRG141" s="484"/>
      <c r="IRH141" s="484"/>
      <c r="IRI141" s="484"/>
      <c r="IRJ141" s="484"/>
      <c r="IRK141" s="484"/>
      <c r="IRL141" s="484"/>
      <c r="IRM141" s="484"/>
      <c r="IRN141" s="484"/>
      <c r="IRO141" s="484"/>
      <c r="IRP141" s="484"/>
      <c r="IRQ141" s="484"/>
      <c r="IRR141" s="484"/>
      <c r="IRS141" s="484"/>
      <c r="IRT141" s="484"/>
      <c r="IRU141" s="484"/>
      <c r="IRV141" s="484"/>
      <c r="IRW141" s="484"/>
      <c r="IRX141" s="484"/>
      <c r="IRY141" s="484"/>
      <c r="IRZ141" s="484"/>
      <c r="ISA141" s="484"/>
      <c r="ISB141" s="484"/>
      <c r="ISC141" s="484"/>
      <c r="ISD141" s="484"/>
      <c r="ISE141" s="484"/>
      <c r="ISF141" s="484"/>
      <c r="ISG141" s="484"/>
      <c r="ISH141" s="484"/>
      <c r="ISI141" s="484"/>
      <c r="ISJ141" s="484"/>
      <c r="ISK141" s="484"/>
      <c r="ISL141" s="484"/>
      <c r="ISM141" s="484"/>
      <c r="ISN141" s="484"/>
      <c r="ISO141" s="484"/>
      <c r="ISP141" s="484"/>
      <c r="ISQ141" s="484"/>
      <c r="ISR141" s="484"/>
      <c r="ISS141" s="484"/>
      <c r="IST141" s="484"/>
      <c r="ISU141" s="484"/>
      <c r="ISV141" s="484"/>
      <c r="ISW141" s="484"/>
      <c r="ISX141" s="484"/>
      <c r="ISY141" s="484"/>
      <c r="ISZ141" s="484"/>
      <c r="ITA141" s="484"/>
      <c r="ITB141" s="484"/>
      <c r="ITC141" s="484"/>
      <c r="ITD141" s="484"/>
      <c r="ITE141" s="484"/>
      <c r="ITF141" s="484"/>
      <c r="ITG141" s="484"/>
      <c r="ITH141" s="484"/>
      <c r="ITI141" s="484"/>
      <c r="ITJ141" s="484"/>
      <c r="ITK141" s="484"/>
      <c r="ITL141" s="484"/>
      <c r="ITM141" s="484"/>
      <c r="ITN141" s="484"/>
      <c r="ITO141" s="484"/>
      <c r="ITP141" s="484"/>
      <c r="ITQ141" s="484"/>
      <c r="ITR141" s="484"/>
      <c r="ITS141" s="484"/>
      <c r="ITT141" s="484"/>
      <c r="ITU141" s="484"/>
      <c r="ITV141" s="484"/>
      <c r="ITW141" s="484"/>
      <c r="ITX141" s="484"/>
      <c r="ITY141" s="484"/>
      <c r="ITZ141" s="484"/>
      <c r="IUA141" s="484"/>
      <c r="IUB141" s="484"/>
      <c r="IUC141" s="484"/>
      <c r="IUD141" s="484"/>
      <c r="IUE141" s="484"/>
      <c r="IUF141" s="484"/>
      <c r="IUG141" s="484"/>
      <c r="IUH141" s="484"/>
      <c r="IUI141" s="484"/>
      <c r="IUJ141" s="484"/>
      <c r="IUK141" s="484"/>
      <c r="IUL141" s="484"/>
      <c r="IUM141" s="484"/>
      <c r="IUN141" s="484"/>
      <c r="IUO141" s="484"/>
      <c r="IUP141" s="484"/>
      <c r="IUQ141" s="484"/>
      <c r="IUR141" s="484"/>
      <c r="IUS141" s="484"/>
      <c r="IUT141" s="484"/>
      <c r="IUU141" s="484"/>
      <c r="IUV141" s="484"/>
      <c r="IUW141" s="484"/>
      <c r="IUX141" s="484"/>
      <c r="IUY141" s="484"/>
      <c r="IUZ141" s="484"/>
      <c r="IVA141" s="484"/>
      <c r="IVB141" s="484"/>
      <c r="IVC141" s="484"/>
      <c r="IVD141" s="484"/>
      <c r="IVE141" s="484"/>
      <c r="IVF141" s="484"/>
      <c r="IVG141" s="484"/>
      <c r="IVH141" s="484"/>
      <c r="IVI141" s="484"/>
      <c r="IVJ141" s="484"/>
      <c r="IVK141" s="484"/>
      <c r="IVL141" s="484"/>
      <c r="IVM141" s="484"/>
      <c r="IVN141" s="484"/>
      <c r="IVO141" s="484"/>
      <c r="IVP141" s="484"/>
      <c r="IVQ141" s="484"/>
      <c r="IVR141" s="484"/>
      <c r="IVS141" s="484"/>
      <c r="IVT141" s="484"/>
      <c r="IVU141" s="484"/>
      <c r="IVV141" s="484"/>
      <c r="IVW141" s="484"/>
      <c r="IVX141" s="484"/>
      <c r="IVY141" s="484"/>
      <c r="IVZ141" s="484"/>
      <c r="IWA141" s="484"/>
      <c r="IWB141" s="484"/>
      <c r="IWC141" s="484"/>
      <c r="IWD141" s="484"/>
      <c r="IWE141" s="484"/>
      <c r="IWF141" s="484"/>
      <c r="IWG141" s="484"/>
      <c r="IWH141" s="484"/>
      <c r="IWI141" s="484"/>
      <c r="IWJ141" s="484"/>
      <c r="IWK141" s="484"/>
      <c r="IWL141" s="484"/>
      <c r="IWM141" s="484"/>
      <c r="IWN141" s="484"/>
      <c r="IWO141" s="484"/>
      <c r="IWP141" s="484"/>
      <c r="IWQ141" s="484"/>
      <c r="IWR141" s="484"/>
      <c r="IWS141" s="484"/>
      <c r="IWT141" s="484"/>
      <c r="IWU141" s="484"/>
      <c r="IWV141" s="484"/>
      <c r="IWW141" s="484"/>
      <c r="IWX141" s="484"/>
      <c r="IWY141" s="484"/>
      <c r="IWZ141" s="484"/>
      <c r="IXA141" s="484"/>
      <c r="IXB141" s="484"/>
      <c r="IXC141" s="484"/>
      <c r="IXD141" s="484"/>
      <c r="IXE141" s="484"/>
      <c r="IXF141" s="484"/>
      <c r="IXG141" s="484"/>
      <c r="IXH141" s="484"/>
      <c r="IXI141" s="484"/>
      <c r="IXJ141" s="484"/>
      <c r="IXK141" s="484"/>
      <c r="IXL141" s="484"/>
      <c r="IXM141" s="484"/>
      <c r="IXN141" s="484"/>
      <c r="IXO141" s="484"/>
      <c r="IXP141" s="484"/>
      <c r="IXQ141" s="484"/>
      <c r="IXR141" s="484"/>
      <c r="IXS141" s="484"/>
      <c r="IXT141" s="484"/>
      <c r="IXU141" s="484"/>
      <c r="IXV141" s="484"/>
      <c r="IXW141" s="484"/>
      <c r="IXX141" s="484"/>
      <c r="IXY141" s="484"/>
      <c r="IXZ141" s="484"/>
      <c r="IYA141" s="484"/>
      <c r="IYB141" s="484"/>
      <c r="IYC141" s="484"/>
      <c r="IYD141" s="484"/>
      <c r="IYE141" s="484"/>
      <c r="IYF141" s="484"/>
      <c r="IYG141" s="484"/>
      <c r="IYH141" s="484"/>
      <c r="IYI141" s="484"/>
      <c r="IYJ141" s="484"/>
      <c r="IYK141" s="484"/>
      <c r="IYL141" s="484"/>
      <c r="IYM141" s="484"/>
      <c r="IYN141" s="484"/>
      <c r="IYO141" s="484"/>
      <c r="IYP141" s="484"/>
      <c r="IYQ141" s="484"/>
      <c r="IYR141" s="484"/>
      <c r="IYS141" s="484"/>
      <c r="IYT141" s="484"/>
      <c r="IYU141" s="484"/>
      <c r="IYV141" s="484"/>
      <c r="IYW141" s="484"/>
      <c r="IYX141" s="484"/>
      <c r="IYY141" s="484"/>
      <c r="IYZ141" s="484"/>
      <c r="IZA141" s="484"/>
      <c r="IZB141" s="484"/>
      <c r="IZC141" s="484"/>
      <c r="IZD141" s="484"/>
      <c r="IZE141" s="484"/>
      <c r="IZF141" s="484"/>
      <c r="IZG141" s="484"/>
      <c r="IZH141" s="484"/>
      <c r="IZI141" s="484"/>
      <c r="IZJ141" s="484"/>
      <c r="IZK141" s="484"/>
      <c r="IZL141" s="484"/>
      <c r="IZM141" s="484"/>
      <c r="IZN141" s="484"/>
      <c r="IZO141" s="484"/>
      <c r="IZP141" s="484"/>
      <c r="IZQ141" s="484"/>
      <c r="IZR141" s="484"/>
      <c r="IZS141" s="484"/>
      <c r="IZT141" s="484"/>
      <c r="IZU141" s="484"/>
      <c r="IZV141" s="484"/>
      <c r="IZW141" s="484"/>
      <c r="IZX141" s="484"/>
      <c r="IZY141" s="484"/>
      <c r="IZZ141" s="484"/>
      <c r="JAA141" s="484"/>
      <c r="JAB141" s="484"/>
      <c r="JAC141" s="484"/>
      <c r="JAD141" s="484"/>
      <c r="JAE141" s="484"/>
      <c r="JAF141" s="484"/>
      <c r="JAG141" s="484"/>
      <c r="JAH141" s="484"/>
      <c r="JAI141" s="484"/>
      <c r="JAJ141" s="484"/>
      <c r="JAK141" s="484"/>
      <c r="JAL141" s="484"/>
      <c r="JAM141" s="484"/>
      <c r="JAN141" s="484"/>
      <c r="JAO141" s="484"/>
      <c r="JAP141" s="484"/>
      <c r="JAQ141" s="484"/>
      <c r="JAR141" s="484"/>
      <c r="JAS141" s="484"/>
      <c r="JAT141" s="484"/>
      <c r="JAU141" s="484"/>
      <c r="JAV141" s="484"/>
      <c r="JAW141" s="484"/>
      <c r="JAX141" s="484"/>
      <c r="JAY141" s="484"/>
      <c r="JAZ141" s="484"/>
      <c r="JBA141" s="484"/>
      <c r="JBB141" s="484"/>
      <c r="JBC141" s="484"/>
      <c r="JBD141" s="484"/>
      <c r="JBE141" s="484"/>
      <c r="JBF141" s="484"/>
      <c r="JBG141" s="484"/>
      <c r="JBH141" s="484"/>
      <c r="JBI141" s="484"/>
      <c r="JBJ141" s="484"/>
      <c r="JBK141" s="484"/>
      <c r="JBL141" s="484"/>
      <c r="JBM141" s="484"/>
      <c r="JBN141" s="484"/>
      <c r="JBO141" s="484"/>
      <c r="JBP141" s="484"/>
      <c r="JBQ141" s="484"/>
      <c r="JBR141" s="484"/>
      <c r="JBS141" s="484"/>
      <c r="JBT141" s="484"/>
      <c r="JBU141" s="484"/>
      <c r="JBV141" s="484"/>
      <c r="JBW141" s="484"/>
      <c r="JBX141" s="484"/>
      <c r="JBY141" s="484"/>
      <c r="JBZ141" s="484"/>
      <c r="JCA141" s="484"/>
      <c r="JCB141" s="484"/>
      <c r="JCC141" s="484"/>
      <c r="JCD141" s="484"/>
      <c r="JCE141" s="484"/>
      <c r="JCF141" s="484"/>
      <c r="JCG141" s="484"/>
      <c r="JCH141" s="484"/>
      <c r="JCI141" s="484"/>
      <c r="JCJ141" s="484"/>
      <c r="JCK141" s="484"/>
      <c r="JCL141" s="484"/>
      <c r="JCM141" s="484"/>
      <c r="JCN141" s="484"/>
      <c r="JCO141" s="484"/>
      <c r="JCP141" s="484"/>
      <c r="JCQ141" s="484"/>
      <c r="JCR141" s="484"/>
      <c r="JCS141" s="484"/>
      <c r="JCT141" s="484"/>
      <c r="JCU141" s="484"/>
      <c r="JCV141" s="484"/>
      <c r="JCW141" s="484"/>
      <c r="JCX141" s="484"/>
      <c r="JCY141" s="484"/>
      <c r="JCZ141" s="484"/>
      <c r="JDA141" s="484"/>
      <c r="JDB141" s="484"/>
      <c r="JDC141" s="484"/>
      <c r="JDD141" s="484"/>
      <c r="JDE141" s="484"/>
      <c r="JDF141" s="484"/>
      <c r="JDG141" s="484"/>
      <c r="JDH141" s="484"/>
      <c r="JDI141" s="484"/>
      <c r="JDJ141" s="484"/>
      <c r="JDK141" s="484"/>
      <c r="JDL141" s="484"/>
      <c r="JDM141" s="484"/>
      <c r="JDN141" s="484"/>
      <c r="JDO141" s="484"/>
      <c r="JDP141" s="484"/>
      <c r="JDQ141" s="484"/>
      <c r="JDR141" s="484"/>
      <c r="JDS141" s="484"/>
      <c r="JDT141" s="484"/>
      <c r="JDU141" s="484"/>
      <c r="JDV141" s="484"/>
      <c r="JDW141" s="484"/>
      <c r="JDX141" s="484"/>
      <c r="JDY141" s="484"/>
      <c r="JDZ141" s="484"/>
      <c r="JEA141" s="484"/>
      <c r="JEB141" s="484"/>
      <c r="JEC141" s="484"/>
      <c r="JED141" s="484"/>
      <c r="JEE141" s="484"/>
      <c r="JEF141" s="484"/>
      <c r="JEG141" s="484"/>
      <c r="JEH141" s="484"/>
      <c r="JEI141" s="484"/>
      <c r="JEJ141" s="484"/>
      <c r="JEK141" s="484"/>
      <c r="JEL141" s="484"/>
      <c r="JEM141" s="484"/>
      <c r="JEN141" s="484"/>
      <c r="JEO141" s="484"/>
      <c r="JEP141" s="484"/>
      <c r="JEQ141" s="484"/>
      <c r="JER141" s="484"/>
      <c r="JES141" s="484"/>
      <c r="JET141" s="484"/>
      <c r="JEU141" s="484"/>
      <c r="JEV141" s="484"/>
      <c r="JEW141" s="484"/>
      <c r="JEX141" s="484"/>
      <c r="JEY141" s="484"/>
      <c r="JEZ141" s="484"/>
      <c r="JFA141" s="484"/>
      <c r="JFB141" s="484"/>
      <c r="JFC141" s="484"/>
      <c r="JFD141" s="484"/>
      <c r="JFE141" s="484"/>
      <c r="JFF141" s="484"/>
      <c r="JFG141" s="484"/>
      <c r="JFH141" s="484"/>
      <c r="JFI141" s="484"/>
      <c r="JFJ141" s="484"/>
      <c r="JFK141" s="484"/>
      <c r="JFL141" s="484"/>
      <c r="JFM141" s="484"/>
      <c r="JFN141" s="484"/>
      <c r="JFO141" s="484"/>
      <c r="JFP141" s="484"/>
      <c r="JFQ141" s="484"/>
      <c r="JFR141" s="484"/>
      <c r="JFS141" s="484"/>
      <c r="JFT141" s="484"/>
      <c r="JFU141" s="484"/>
      <c r="JFV141" s="484"/>
      <c r="JFW141" s="484"/>
      <c r="JFX141" s="484"/>
      <c r="JFY141" s="484"/>
      <c r="JFZ141" s="484"/>
      <c r="JGA141" s="484"/>
      <c r="JGB141" s="484"/>
      <c r="JGC141" s="484"/>
      <c r="JGD141" s="484"/>
      <c r="JGE141" s="484"/>
      <c r="JGF141" s="484"/>
      <c r="JGG141" s="484"/>
      <c r="JGH141" s="484"/>
      <c r="JGI141" s="484"/>
      <c r="JGJ141" s="484"/>
      <c r="JGK141" s="484"/>
      <c r="JGL141" s="484"/>
      <c r="JGM141" s="484"/>
      <c r="JGN141" s="484"/>
      <c r="JGO141" s="484"/>
      <c r="JGP141" s="484"/>
      <c r="JGQ141" s="484"/>
      <c r="JGR141" s="484"/>
      <c r="JGS141" s="484"/>
      <c r="JGT141" s="484"/>
      <c r="JGU141" s="484"/>
      <c r="JGV141" s="484"/>
      <c r="JGW141" s="484"/>
      <c r="JGX141" s="484"/>
      <c r="JGY141" s="484"/>
      <c r="JGZ141" s="484"/>
      <c r="JHA141" s="484"/>
      <c r="JHB141" s="484"/>
      <c r="JHC141" s="484"/>
      <c r="JHD141" s="484"/>
      <c r="JHE141" s="484"/>
      <c r="JHF141" s="484"/>
      <c r="JHG141" s="484"/>
      <c r="JHH141" s="484"/>
      <c r="JHI141" s="484"/>
      <c r="JHJ141" s="484"/>
      <c r="JHK141" s="484"/>
      <c r="JHL141" s="484"/>
      <c r="JHM141" s="484"/>
      <c r="JHN141" s="484"/>
      <c r="JHO141" s="484"/>
      <c r="JHP141" s="484"/>
      <c r="JHQ141" s="484"/>
      <c r="JHR141" s="484"/>
      <c r="JHS141" s="484"/>
      <c r="JHT141" s="484"/>
      <c r="JHU141" s="484"/>
      <c r="JHV141" s="484"/>
      <c r="JHW141" s="484"/>
      <c r="JHX141" s="484"/>
      <c r="JHY141" s="484"/>
      <c r="JHZ141" s="484"/>
      <c r="JIA141" s="484"/>
      <c r="JIB141" s="484"/>
      <c r="JIC141" s="484"/>
      <c r="JID141" s="484"/>
      <c r="JIE141" s="484"/>
      <c r="JIF141" s="484"/>
      <c r="JIG141" s="484"/>
      <c r="JIH141" s="484"/>
      <c r="JII141" s="484"/>
      <c r="JIJ141" s="484"/>
      <c r="JIK141" s="484"/>
      <c r="JIL141" s="484"/>
      <c r="JIM141" s="484"/>
      <c r="JIN141" s="484"/>
      <c r="JIO141" s="484"/>
      <c r="JIP141" s="484"/>
      <c r="JIQ141" s="484"/>
      <c r="JIR141" s="484"/>
      <c r="JIS141" s="484"/>
      <c r="JIT141" s="484"/>
      <c r="JIU141" s="484"/>
      <c r="JIV141" s="484"/>
      <c r="JIW141" s="484"/>
      <c r="JIX141" s="484"/>
      <c r="JIY141" s="484"/>
      <c r="JIZ141" s="484"/>
      <c r="JJA141" s="484"/>
      <c r="JJB141" s="484"/>
      <c r="JJC141" s="484"/>
      <c r="JJD141" s="484"/>
      <c r="JJE141" s="484"/>
      <c r="JJF141" s="484"/>
      <c r="JJG141" s="484"/>
      <c r="JJH141" s="484"/>
      <c r="JJI141" s="484"/>
      <c r="JJJ141" s="484"/>
      <c r="JJK141" s="484"/>
      <c r="JJL141" s="484"/>
      <c r="JJM141" s="484"/>
      <c r="JJN141" s="484"/>
      <c r="JJO141" s="484"/>
      <c r="JJP141" s="484"/>
      <c r="JJQ141" s="484"/>
      <c r="JJR141" s="484"/>
      <c r="JJS141" s="484"/>
      <c r="JJT141" s="484"/>
      <c r="JJU141" s="484"/>
      <c r="JJV141" s="484"/>
      <c r="JJW141" s="484"/>
      <c r="JJX141" s="484"/>
      <c r="JJY141" s="484"/>
      <c r="JJZ141" s="484"/>
      <c r="JKA141" s="484"/>
      <c r="JKB141" s="484"/>
      <c r="JKC141" s="484"/>
      <c r="JKD141" s="484"/>
      <c r="JKE141" s="484"/>
      <c r="JKF141" s="484"/>
      <c r="JKG141" s="484"/>
      <c r="JKH141" s="484"/>
      <c r="JKI141" s="484"/>
      <c r="JKJ141" s="484"/>
      <c r="JKK141" s="484"/>
      <c r="JKL141" s="484"/>
      <c r="JKM141" s="484"/>
      <c r="JKN141" s="484"/>
      <c r="JKO141" s="484"/>
      <c r="JKP141" s="484"/>
      <c r="JKQ141" s="484"/>
      <c r="JKR141" s="484"/>
      <c r="JKS141" s="484"/>
      <c r="JKT141" s="484"/>
      <c r="JKU141" s="484"/>
      <c r="JKV141" s="484"/>
      <c r="JKW141" s="484"/>
      <c r="JKX141" s="484"/>
      <c r="JKY141" s="484"/>
      <c r="JKZ141" s="484"/>
      <c r="JLA141" s="484"/>
      <c r="JLB141" s="484"/>
      <c r="JLC141" s="484"/>
      <c r="JLD141" s="484"/>
      <c r="JLE141" s="484"/>
      <c r="JLF141" s="484"/>
      <c r="JLG141" s="484"/>
      <c r="JLH141" s="484"/>
      <c r="JLI141" s="484"/>
      <c r="JLJ141" s="484"/>
      <c r="JLK141" s="484"/>
      <c r="JLL141" s="484"/>
      <c r="JLM141" s="484"/>
      <c r="JLN141" s="484"/>
      <c r="JLO141" s="484"/>
      <c r="JLP141" s="484"/>
      <c r="JLQ141" s="484"/>
      <c r="JLR141" s="484"/>
      <c r="JLS141" s="484"/>
      <c r="JLT141" s="484"/>
      <c r="JLU141" s="484"/>
      <c r="JLV141" s="484"/>
      <c r="JLW141" s="484"/>
      <c r="JLX141" s="484"/>
      <c r="JLY141" s="484"/>
      <c r="JLZ141" s="484"/>
      <c r="JMA141" s="484"/>
      <c r="JMB141" s="484"/>
      <c r="JMC141" s="484"/>
      <c r="JMD141" s="484"/>
      <c r="JME141" s="484"/>
      <c r="JMF141" s="484"/>
      <c r="JMG141" s="484"/>
      <c r="JMH141" s="484"/>
      <c r="JMI141" s="484"/>
      <c r="JMJ141" s="484"/>
      <c r="JMK141" s="484"/>
      <c r="JML141" s="484"/>
      <c r="JMM141" s="484"/>
      <c r="JMN141" s="484"/>
      <c r="JMO141" s="484"/>
      <c r="JMP141" s="484"/>
      <c r="JMQ141" s="484"/>
      <c r="JMR141" s="484"/>
      <c r="JMS141" s="484"/>
      <c r="JMT141" s="484"/>
      <c r="JMU141" s="484"/>
      <c r="JMV141" s="484"/>
      <c r="JMW141" s="484"/>
      <c r="JMX141" s="484"/>
      <c r="JMY141" s="484"/>
      <c r="JMZ141" s="484"/>
      <c r="JNA141" s="484"/>
      <c r="JNB141" s="484"/>
      <c r="JNC141" s="484"/>
      <c r="JND141" s="484"/>
      <c r="JNE141" s="484"/>
      <c r="JNF141" s="484"/>
      <c r="JNG141" s="484"/>
      <c r="JNH141" s="484"/>
      <c r="JNI141" s="484"/>
      <c r="JNJ141" s="484"/>
      <c r="JNK141" s="484"/>
      <c r="JNL141" s="484"/>
      <c r="JNM141" s="484"/>
      <c r="JNN141" s="484"/>
      <c r="JNO141" s="484"/>
      <c r="JNP141" s="484"/>
      <c r="JNQ141" s="484"/>
      <c r="JNR141" s="484"/>
      <c r="JNS141" s="484"/>
      <c r="JNT141" s="484"/>
      <c r="JNU141" s="484"/>
      <c r="JNV141" s="484"/>
      <c r="JNW141" s="484"/>
      <c r="JNX141" s="484"/>
      <c r="JNY141" s="484"/>
      <c r="JNZ141" s="484"/>
      <c r="JOA141" s="484"/>
      <c r="JOB141" s="484"/>
      <c r="JOC141" s="484"/>
      <c r="JOD141" s="484"/>
      <c r="JOE141" s="484"/>
      <c r="JOF141" s="484"/>
      <c r="JOG141" s="484"/>
      <c r="JOH141" s="484"/>
      <c r="JOI141" s="484"/>
      <c r="JOJ141" s="484"/>
      <c r="JOK141" s="484"/>
      <c r="JOL141" s="484"/>
      <c r="JOM141" s="484"/>
      <c r="JON141" s="484"/>
      <c r="JOO141" s="484"/>
      <c r="JOP141" s="484"/>
      <c r="JOQ141" s="484"/>
      <c r="JOR141" s="484"/>
      <c r="JOS141" s="484"/>
      <c r="JOT141" s="484"/>
      <c r="JOU141" s="484"/>
      <c r="JOV141" s="484"/>
      <c r="JOW141" s="484"/>
      <c r="JOX141" s="484"/>
      <c r="JOY141" s="484"/>
      <c r="JOZ141" s="484"/>
      <c r="JPA141" s="484"/>
      <c r="JPB141" s="484"/>
      <c r="JPC141" s="484"/>
      <c r="JPD141" s="484"/>
      <c r="JPE141" s="484"/>
      <c r="JPF141" s="484"/>
      <c r="JPG141" s="484"/>
      <c r="JPH141" s="484"/>
      <c r="JPI141" s="484"/>
      <c r="JPJ141" s="484"/>
      <c r="JPK141" s="484"/>
      <c r="JPL141" s="484"/>
      <c r="JPM141" s="484"/>
      <c r="JPN141" s="484"/>
      <c r="JPO141" s="484"/>
      <c r="JPP141" s="484"/>
      <c r="JPQ141" s="484"/>
      <c r="JPR141" s="484"/>
      <c r="JPS141" s="484"/>
      <c r="JPT141" s="484"/>
      <c r="JPU141" s="484"/>
      <c r="JPV141" s="484"/>
      <c r="JPW141" s="484"/>
      <c r="JPX141" s="484"/>
      <c r="JPY141" s="484"/>
      <c r="JPZ141" s="484"/>
      <c r="JQA141" s="484"/>
      <c r="JQB141" s="484"/>
      <c r="JQC141" s="484"/>
      <c r="JQD141" s="484"/>
      <c r="JQE141" s="484"/>
      <c r="JQF141" s="484"/>
      <c r="JQG141" s="484"/>
      <c r="JQH141" s="484"/>
      <c r="JQI141" s="484"/>
      <c r="JQJ141" s="484"/>
      <c r="JQK141" s="484"/>
      <c r="JQL141" s="484"/>
      <c r="JQM141" s="484"/>
      <c r="JQN141" s="484"/>
      <c r="JQO141" s="484"/>
      <c r="JQP141" s="484"/>
      <c r="JQQ141" s="484"/>
      <c r="JQR141" s="484"/>
      <c r="JQS141" s="484"/>
      <c r="JQT141" s="484"/>
      <c r="JQU141" s="484"/>
      <c r="JQV141" s="484"/>
      <c r="JQW141" s="484"/>
      <c r="JQX141" s="484"/>
      <c r="JQY141" s="484"/>
      <c r="JQZ141" s="484"/>
      <c r="JRA141" s="484"/>
      <c r="JRB141" s="484"/>
      <c r="JRC141" s="484"/>
      <c r="JRD141" s="484"/>
      <c r="JRE141" s="484"/>
      <c r="JRF141" s="484"/>
      <c r="JRG141" s="484"/>
      <c r="JRH141" s="484"/>
      <c r="JRI141" s="484"/>
      <c r="JRJ141" s="484"/>
      <c r="JRK141" s="484"/>
      <c r="JRL141" s="484"/>
      <c r="JRM141" s="484"/>
      <c r="JRN141" s="484"/>
      <c r="JRO141" s="484"/>
      <c r="JRP141" s="484"/>
      <c r="JRQ141" s="484"/>
      <c r="JRR141" s="484"/>
      <c r="JRS141" s="484"/>
      <c r="JRT141" s="484"/>
      <c r="JRU141" s="484"/>
      <c r="JRV141" s="484"/>
      <c r="JRW141" s="484"/>
      <c r="JRX141" s="484"/>
      <c r="JRY141" s="484"/>
      <c r="JRZ141" s="484"/>
      <c r="JSA141" s="484"/>
      <c r="JSB141" s="484"/>
      <c r="JSC141" s="484"/>
      <c r="JSD141" s="484"/>
      <c r="JSE141" s="484"/>
      <c r="JSF141" s="484"/>
      <c r="JSG141" s="484"/>
      <c r="JSH141" s="484"/>
      <c r="JSI141" s="484"/>
      <c r="JSJ141" s="484"/>
      <c r="JSK141" s="484"/>
      <c r="JSL141" s="484"/>
      <c r="JSM141" s="484"/>
      <c r="JSN141" s="484"/>
      <c r="JSO141" s="484"/>
      <c r="JSP141" s="484"/>
      <c r="JSQ141" s="484"/>
      <c r="JSR141" s="484"/>
      <c r="JSS141" s="484"/>
      <c r="JST141" s="484"/>
      <c r="JSU141" s="484"/>
      <c r="JSV141" s="484"/>
      <c r="JSW141" s="484"/>
      <c r="JSX141" s="484"/>
      <c r="JSY141" s="484"/>
      <c r="JSZ141" s="484"/>
      <c r="JTA141" s="484"/>
      <c r="JTB141" s="484"/>
      <c r="JTC141" s="484"/>
      <c r="JTD141" s="484"/>
      <c r="JTE141" s="484"/>
      <c r="JTF141" s="484"/>
      <c r="JTG141" s="484"/>
      <c r="JTH141" s="484"/>
      <c r="JTI141" s="484"/>
      <c r="JTJ141" s="484"/>
      <c r="JTK141" s="484"/>
      <c r="JTL141" s="484"/>
      <c r="JTM141" s="484"/>
      <c r="JTN141" s="484"/>
      <c r="JTO141" s="484"/>
      <c r="JTP141" s="484"/>
      <c r="JTQ141" s="484"/>
      <c r="JTR141" s="484"/>
      <c r="JTS141" s="484"/>
      <c r="JTT141" s="484"/>
      <c r="JTU141" s="484"/>
      <c r="JTV141" s="484"/>
      <c r="JTW141" s="484"/>
      <c r="JTX141" s="484"/>
      <c r="JTY141" s="484"/>
      <c r="JTZ141" s="484"/>
      <c r="JUA141" s="484"/>
      <c r="JUB141" s="484"/>
      <c r="JUC141" s="484"/>
      <c r="JUD141" s="484"/>
      <c r="JUE141" s="484"/>
      <c r="JUF141" s="484"/>
      <c r="JUG141" s="484"/>
      <c r="JUH141" s="484"/>
      <c r="JUI141" s="484"/>
      <c r="JUJ141" s="484"/>
      <c r="JUK141" s="484"/>
      <c r="JUL141" s="484"/>
      <c r="JUM141" s="484"/>
      <c r="JUN141" s="484"/>
      <c r="JUO141" s="484"/>
      <c r="JUP141" s="484"/>
      <c r="JUQ141" s="484"/>
      <c r="JUR141" s="484"/>
      <c r="JUS141" s="484"/>
      <c r="JUT141" s="484"/>
      <c r="JUU141" s="484"/>
      <c r="JUV141" s="484"/>
      <c r="JUW141" s="484"/>
      <c r="JUX141" s="484"/>
      <c r="JUY141" s="484"/>
      <c r="JUZ141" s="484"/>
      <c r="JVA141" s="484"/>
      <c r="JVB141" s="484"/>
      <c r="JVC141" s="484"/>
      <c r="JVD141" s="484"/>
      <c r="JVE141" s="484"/>
      <c r="JVF141" s="484"/>
      <c r="JVG141" s="484"/>
      <c r="JVH141" s="484"/>
      <c r="JVI141" s="484"/>
      <c r="JVJ141" s="484"/>
      <c r="JVK141" s="484"/>
      <c r="JVL141" s="484"/>
      <c r="JVM141" s="484"/>
      <c r="JVN141" s="484"/>
      <c r="JVO141" s="484"/>
      <c r="JVP141" s="484"/>
      <c r="JVQ141" s="484"/>
      <c r="JVR141" s="484"/>
      <c r="JVS141" s="484"/>
      <c r="JVT141" s="484"/>
      <c r="JVU141" s="484"/>
      <c r="JVV141" s="484"/>
      <c r="JVW141" s="484"/>
      <c r="JVX141" s="484"/>
      <c r="JVY141" s="484"/>
      <c r="JVZ141" s="484"/>
      <c r="JWA141" s="484"/>
      <c r="JWB141" s="484"/>
      <c r="JWC141" s="484"/>
      <c r="JWD141" s="484"/>
      <c r="JWE141" s="484"/>
      <c r="JWF141" s="484"/>
      <c r="JWG141" s="484"/>
      <c r="JWH141" s="484"/>
      <c r="JWI141" s="484"/>
      <c r="JWJ141" s="484"/>
      <c r="JWK141" s="484"/>
      <c r="JWL141" s="484"/>
      <c r="JWM141" s="484"/>
      <c r="JWN141" s="484"/>
      <c r="JWO141" s="484"/>
      <c r="JWP141" s="484"/>
      <c r="JWQ141" s="484"/>
      <c r="JWR141" s="484"/>
      <c r="JWS141" s="484"/>
      <c r="JWT141" s="484"/>
      <c r="JWU141" s="484"/>
      <c r="JWV141" s="484"/>
      <c r="JWW141" s="484"/>
      <c r="JWX141" s="484"/>
      <c r="JWY141" s="484"/>
      <c r="JWZ141" s="484"/>
      <c r="JXA141" s="484"/>
      <c r="JXB141" s="484"/>
      <c r="JXC141" s="484"/>
      <c r="JXD141" s="484"/>
      <c r="JXE141" s="484"/>
      <c r="JXF141" s="484"/>
      <c r="JXG141" s="484"/>
      <c r="JXH141" s="484"/>
      <c r="JXI141" s="484"/>
      <c r="JXJ141" s="484"/>
      <c r="JXK141" s="484"/>
      <c r="JXL141" s="484"/>
      <c r="JXM141" s="484"/>
      <c r="JXN141" s="484"/>
      <c r="JXO141" s="484"/>
      <c r="JXP141" s="484"/>
      <c r="JXQ141" s="484"/>
      <c r="JXR141" s="484"/>
      <c r="JXS141" s="484"/>
      <c r="JXT141" s="484"/>
      <c r="JXU141" s="484"/>
      <c r="JXV141" s="484"/>
      <c r="JXW141" s="484"/>
      <c r="JXX141" s="484"/>
      <c r="JXY141" s="484"/>
      <c r="JXZ141" s="484"/>
      <c r="JYA141" s="484"/>
      <c r="JYB141" s="484"/>
      <c r="JYC141" s="484"/>
      <c r="JYD141" s="484"/>
      <c r="JYE141" s="484"/>
      <c r="JYF141" s="484"/>
      <c r="JYG141" s="484"/>
      <c r="JYH141" s="484"/>
      <c r="JYI141" s="484"/>
      <c r="JYJ141" s="484"/>
      <c r="JYK141" s="484"/>
      <c r="JYL141" s="484"/>
      <c r="JYM141" s="484"/>
      <c r="JYN141" s="484"/>
      <c r="JYO141" s="484"/>
      <c r="JYP141" s="484"/>
      <c r="JYQ141" s="484"/>
      <c r="JYR141" s="484"/>
      <c r="JYS141" s="484"/>
      <c r="JYT141" s="484"/>
      <c r="JYU141" s="484"/>
      <c r="JYV141" s="484"/>
      <c r="JYW141" s="484"/>
      <c r="JYX141" s="484"/>
      <c r="JYY141" s="484"/>
      <c r="JYZ141" s="484"/>
      <c r="JZA141" s="484"/>
      <c r="JZB141" s="484"/>
      <c r="JZC141" s="484"/>
      <c r="JZD141" s="484"/>
      <c r="JZE141" s="484"/>
      <c r="JZF141" s="484"/>
      <c r="JZG141" s="484"/>
      <c r="JZH141" s="484"/>
      <c r="JZI141" s="484"/>
      <c r="JZJ141" s="484"/>
      <c r="JZK141" s="484"/>
      <c r="JZL141" s="484"/>
      <c r="JZM141" s="484"/>
      <c r="JZN141" s="484"/>
      <c r="JZO141" s="484"/>
      <c r="JZP141" s="484"/>
      <c r="JZQ141" s="484"/>
      <c r="JZR141" s="484"/>
      <c r="JZS141" s="484"/>
      <c r="JZT141" s="484"/>
      <c r="JZU141" s="484"/>
      <c r="JZV141" s="484"/>
      <c r="JZW141" s="484"/>
      <c r="JZX141" s="484"/>
      <c r="JZY141" s="484"/>
      <c r="JZZ141" s="484"/>
      <c r="KAA141" s="484"/>
      <c r="KAB141" s="484"/>
      <c r="KAC141" s="484"/>
      <c r="KAD141" s="484"/>
      <c r="KAE141" s="484"/>
      <c r="KAF141" s="484"/>
      <c r="KAG141" s="484"/>
      <c r="KAH141" s="484"/>
      <c r="KAI141" s="484"/>
      <c r="KAJ141" s="484"/>
      <c r="KAK141" s="484"/>
      <c r="KAL141" s="484"/>
      <c r="KAM141" s="484"/>
      <c r="KAN141" s="484"/>
      <c r="KAO141" s="484"/>
      <c r="KAP141" s="484"/>
      <c r="KAQ141" s="484"/>
      <c r="KAR141" s="484"/>
      <c r="KAS141" s="484"/>
      <c r="KAT141" s="484"/>
      <c r="KAU141" s="484"/>
      <c r="KAV141" s="484"/>
      <c r="KAW141" s="484"/>
      <c r="KAX141" s="484"/>
      <c r="KAY141" s="484"/>
      <c r="KAZ141" s="484"/>
      <c r="KBA141" s="484"/>
      <c r="KBB141" s="484"/>
      <c r="KBC141" s="484"/>
      <c r="KBD141" s="484"/>
      <c r="KBE141" s="484"/>
      <c r="KBF141" s="484"/>
      <c r="KBG141" s="484"/>
      <c r="KBH141" s="484"/>
      <c r="KBI141" s="484"/>
      <c r="KBJ141" s="484"/>
      <c r="KBK141" s="484"/>
      <c r="KBL141" s="484"/>
      <c r="KBM141" s="484"/>
      <c r="KBN141" s="484"/>
      <c r="KBO141" s="484"/>
      <c r="KBP141" s="484"/>
      <c r="KBQ141" s="484"/>
      <c r="KBR141" s="484"/>
      <c r="KBS141" s="484"/>
      <c r="KBT141" s="484"/>
      <c r="KBU141" s="484"/>
      <c r="KBV141" s="484"/>
      <c r="KBW141" s="484"/>
      <c r="KBX141" s="484"/>
      <c r="KBY141" s="484"/>
      <c r="KBZ141" s="484"/>
      <c r="KCA141" s="484"/>
      <c r="KCB141" s="484"/>
      <c r="KCC141" s="484"/>
      <c r="KCD141" s="484"/>
      <c r="KCE141" s="484"/>
      <c r="KCF141" s="484"/>
      <c r="KCG141" s="484"/>
      <c r="KCH141" s="484"/>
      <c r="KCI141" s="484"/>
      <c r="KCJ141" s="484"/>
      <c r="KCK141" s="484"/>
      <c r="KCL141" s="484"/>
      <c r="KCM141" s="484"/>
      <c r="KCN141" s="484"/>
      <c r="KCO141" s="484"/>
      <c r="KCP141" s="484"/>
      <c r="KCQ141" s="484"/>
      <c r="KCR141" s="484"/>
      <c r="KCS141" s="484"/>
      <c r="KCT141" s="484"/>
      <c r="KCU141" s="484"/>
      <c r="KCV141" s="484"/>
      <c r="KCW141" s="484"/>
      <c r="KCX141" s="484"/>
      <c r="KCY141" s="484"/>
      <c r="KCZ141" s="484"/>
      <c r="KDA141" s="484"/>
      <c r="KDB141" s="484"/>
      <c r="KDC141" s="484"/>
      <c r="KDD141" s="484"/>
      <c r="KDE141" s="484"/>
      <c r="KDF141" s="484"/>
      <c r="KDG141" s="484"/>
      <c r="KDH141" s="484"/>
      <c r="KDI141" s="484"/>
      <c r="KDJ141" s="484"/>
      <c r="KDK141" s="484"/>
      <c r="KDL141" s="484"/>
      <c r="KDM141" s="484"/>
      <c r="KDN141" s="484"/>
      <c r="KDO141" s="484"/>
      <c r="KDP141" s="484"/>
      <c r="KDQ141" s="484"/>
      <c r="KDR141" s="484"/>
      <c r="KDS141" s="484"/>
      <c r="KDT141" s="484"/>
      <c r="KDU141" s="484"/>
      <c r="KDV141" s="484"/>
      <c r="KDW141" s="484"/>
      <c r="KDX141" s="484"/>
      <c r="KDY141" s="484"/>
      <c r="KDZ141" s="484"/>
      <c r="KEA141" s="484"/>
      <c r="KEB141" s="484"/>
      <c r="KEC141" s="484"/>
      <c r="KED141" s="484"/>
      <c r="KEE141" s="484"/>
      <c r="KEF141" s="484"/>
      <c r="KEG141" s="484"/>
      <c r="KEH141" s="484"/>
      <c r="KEI141" s="484"/>
      <c r="KEJ141" s="484"/>
      <c r="KEK141" s="484"/>
      <c r="KEL141" s="484"/>
      <c r="KEM141" s="484"/>
      <c r="KEN141" s="484"/>
      <c r="KEO141" s="484"/>
      <c r="KEP141" s="484"/>
      <c r="KEQ141" s="484"/>
      <c r="KER141" s="484"/>
      <c r="KES141" s="484"/>
      <c r="KET141" s="484"/>
      <c r="KEU141" s="484"/>
      <c r="KEV141" s="484"/>
      <c r="KEW141" s="484"/>
      <c r="KEX141" s="484"/>
      <c r="KEY141" s="484"/>
      <c r="KEZ141" s="484"/>
      <c r="KFA141" s="484"/>
      <c r="KFB141" s="484"/>
      <c r="KFC141" s="484"/>
      <c r="KFD141" s="484"/>
      <c r="KFE141" s="484"/>
      <c r="KFF141" s="484"/>
      <c r="KFG141" s="484"/>
      <c r="KFH141" s="484"/>
      <c r="KFI141" s="484"/>
      <c r="KFJ141" s="484"/>
      <c r="KFK141" s="484"/>
      <c r="KFL141" s="484"/>
      <c r="KFM141" s="484"/>
      <c r="KFN141" s="484"/>
      <c r="KFO141" s="484"/>
      <c r="KFP141" s="484"/>
      <c r="KFQ141" s="484"/>
      <c r="KFR141" s="484"/>
      <c r="KFS141" s="484"/>
      <c r="KFT141" s="484"/>
      <c r="KFU141" s="484"/>
      <c r="KFV141" s="484"/>
      <c r="KFW141" s="484"/>
      <c r="KFX141" s="484"/>
      <c r="KFY141" s="484"/>
      <c r="KFZ141" s="484"/>
      <c r="KGA141" s="484"/>
      <c r="KGB141" s="484"/>
      <c r="KGC141" s="484"/>
      <c r="KGD141" s="484"/>
      <c r="KGE141" s="484"/>
      <c r="KGF141" s="484"/>
      <c r="KGG141" s="484"/>
      <c r="KGH141" s="484"/>
      <c r="KGI141" s="484"/>
      <c r="KGJ141" s="484"/>
      <c r="KGK141" s="484"/>
      <c r="KGL141" s="484"/>
      <c r="KGM141" s="484"/>
      <c r="KGN141" s="484"/>
      <c r="KGO141" s="484"/>
      <c r="KGP141" s="484"/>
      <c r="KGQ141" s="484"/>
      <c r="KGR141" s="484"/>
      <c r="KGS141" s="484"/>
      <c r="KGT141" s="484"/>
      <c r="KGU141" s="484"/>
      <c r="KGV141" s="484"/>
      <c r="KGW141" s="484"/>
      <c r="KGX141" s="484"/>
      <c r="KGY141" s="484"/>
      <c r="KGZ141" s="484"/>
      <c r="KHA141" s="484"/>
      <c r="KHB141" s="484"/>
      <c r="KHC141" s="484"/>
      <c r="KHD141" s="484"/>
      <c r="KHE141" s="484"/>
      <c r="KHF141" s="484"/>
      <c r="KHG141" s="484"/>
      <c r="KHH141" s="484"/>
      <c r="KHI141" s="484"/>
      <c r="KHJ141" s="484"/>
      <c r="KHK141" s="484"/>
      <c r="KHL141" s="484"/>
      <c r="KHM141" s="484"/>
      <c r="KHN141" s="484"/>
      <c r="KHO141" s="484"/>
      <c r="KHP141" s="484"/>
      <c r="KHQ141" s="484"/>
      <c r="KHR141" s="484"/>
      <c r="KHS141" s="484"/>
      <c r="KHT141" s="484"/>
      <c r="KHU141" s="484"/>
      <c r="KHV141" s="484"/>
      <c r="KHW141" s="484"/>
      <c r="KHX141" s="484"/>
      <c r="KHY141" s="484"/>
      <c r="KHZ141" s="484"/>
      <c r="KIA141" s="484"/>
      <c r="KIB141" s="484"/>
      <c r="KIC141" s="484"/>
      <c r="KID141" s="484"/>
      <c r="KIE141" s="484"/>
      <c r="KIF141" s="484"/>
      <c r="KIG141" s="484"/>
      <c r="KIH141" s="484"/>
      <c r="KII141" s="484"/>
      <c r="KIJ141" s="484"/>
      <c r="KIK141" s="484"/>
      <c r="KIL141" s="484"/>
      <c r="KIM141" s="484"/>
      <c r="KIN141" s="484"/>
      <c r="KIO141" s="484"/>
      <c r="KIP141" s="484"/>
      <c r="KIQ141" s="484"/>
      <c r="KIR141" s="484"/>
      <c r="KIS141" s="484"/>
      <c r="KIT141" s="484"/>
      <c r="KIU141" s="484"/>
      <c r="KIV141" s="484"/>
      <c r="KIW141" s="484"/>
      <c r="KIX141" s="484"/>
      <c r="KIY141" s="484"/>
      <c r="KIZ141" s="484"/>
      <c r="KJA141" s="484"/>
      <c r="KJB141" s="484"/>
      <c r="KJC141" s="484"/>
      <c r="KJD141" s="484"/>
      <c r="KJE141" s="484"/>
      <c r="KJF141" s="484"/>
      <c r="KJG141" s="484"/>
      <c r="KJH141" s="484"/>
      <c r="KJI141" s="484"/>
      <c r="KJJ141" s="484"/>
      <c r="KJK141" s="484"/>
      <c r="KJL141" s="484"/>
      <c r="KJM141" s="484"/>
      <c r="KJN141" s="484"/>
      <c r="KJO141" s="484"/>
      <c r="KJP141" s="484"/>
      <c r="KJQ141" s="484"/>
      <c r="KJR141" s="484"/>
      <c r="KJS141" s="484"/>
      <c r="KJT141" s="484"/>
      <c r="KJU141" s="484"/>
      <c r="KJV141" s="484"/>
      <c r="KJW141" s="484"/>
      <c r="KJX141" s="484"/>
      <c r="KJY141" s="484"/>
      <c r="KJZ141" s="484"/>
      <c r="KKA141" s="484"/>
      <c r="KKB141" s="484"/>
      <c r="KKC141" s="484"/>
      <c r="KKD141" s="484"/>
      <c r="KKE141" s="484"/>
      <c r="KKF141" s="484"/>
      <c r="KKG141" s="484"/>
      <c r="KKH141" s="484"/>
      <c r="KKI141" s="484"/>
      <c r="KKJ141" s="484"/>
      <c r="KKK141" s="484"/>
      <c r="KKL141" s="484"/>
      <c r="KKM141" s="484"/>
      <c r="KKN141" s="484"/>
      <c r="KKO141" s="484"/>
      <c r="KKP141" s="484"/>
      <c r="KKQ141" s="484"/>
      <c r="KKR141" s="484"/>
      <c r="KKS141" s="484"/>
      <c r="KKT141" s="484"/>
      <c r="KKU141" s="484"/>
      <c r="KKV141" s="484"/>
      <c r="KKW141" s="484"/>
      <c r="KKX141" s="484"/>
      <c r="KKY141" s="484"/>
      <c r="KKZ141" s="484"/>
      <c r="KLA141" s="484"/>
      <c r="KLB141" s="484"/>
      <c r="KLC141" s="484"/>
      <c r="KLD141" s="484"/>
      <c r="KLE141" s="484"/>
      <c r="KLF141" s="484"/>
      <c r="KLG141" s="484"/>
      <c r="KLH141" s="484"/>
      <c r="KLI141" s="484"/>
      <c r="KLJ141" s="484"/>
      <c r="KLK141" s="484"/>
      <c r="KLL141" s="484"/>
      <c r="KLM141" s="484"/>
      <c r="KLN141" s="484"/>
      <c r="KLO141" s="484"/>
      <c r="KLP141" s="484"/>
      <c r="KLQ141" s="484"/>
      <c r="KLR141" s="484"/>
      <c r="KLS141" s="484"/>
      <c r="KLT141" s="484"/>
      <c r="KLU141" s="484"/>
      <c r="KLV141" s="484"/>
      <c r="KLW141" s="484"/>
      <c r="KLX141" s="484"/>
      <c r="KLY141" s="484"/>
      <c r="KLZ141" s="484"/>
      <c r="KMA141" s="484"/>
      <c r="KMB141" s="484"/>
      <c r="KMC141" s="484"/>
      <c r="KMD141" s="484"/>
      <c r="KME141" s="484"/>
      <c r="KMF141" s="484"/>
      <c r="KMG141" s="484"/>
      <c r="KMH141" s="484"/>
      <c r="KMI141" s="484"/>
      <c r="KMJ141" s="484"/>
      <c r="KMK141" s="484"/>
      <c r="KML141" s="484"/>
      <c r="KMM141" s="484"/>
      <c r="KMN141" s="484"/>
      <c r="KMO141" s="484"/>
      <c r="KMP141" s="484"/>
      <c r="KMQ141" s="484"/>
      <c r="KMR141" s="484"/>
      <c r="KMS141" s="484"/>
      <c r="KMT141" s="484"/>
      <c r="KMU141" s="484"/>
      <c r="KMV141" s="484"/>
      <c r="KMW141" s="484"/>
      <c r="KMX141" s="484"/>
      <c r="KMY141" s="484"/>
      <c r="KMZ141" s="484"/>
      <c r="KNA141" s="484"/>
      <c r="KNB141" s="484"/>
      <c r="KNC141" s="484"/>
      <c r="KND141" s="484"/>
      <c r="KNE141" s="484"/>
      <c r="KNF141" s="484"/>
      <c r="KNG141" s="484"/>
      <c r="KNH141" s="484"/>
      <c r="KNI141" s="484"/>
      <c r="KNJ141" s="484"/>
      <c r="KNK141" s="484"/>
      <c r="KNL141" s="484"/>
      <c r="KNM141" s="484"/>
      <c r="KNN141" s="484"/>
      <c r="KNO141" s="484"/>
      <c r="KNP141" s="484"/>
      <c r="KNQ141" s="484"/>
      <c r="KNR141" s="484"/>
      <c r="KNS141" s="484"/>
      <c r="KNT141" s="484"/>
      <c r="KNU141" s="484"/>
      <c r="KNV141" s="484"/>
      <c r="KNW141" s="484"/>
      <c r="KNX141" s="484"/>
      <c r="KNY141" s="484"/>
      <c r="KNZ141" s="484"/>
      <c r="KOA141" s="484"/>
      <c r="KOB141" s="484"/>
      <c r="KOC141" s="484"/>
      <c r="KOD141" s="484"/>
      <c r="KOE141" s="484"/>
      <c r="KOF141" s="484"/>
      <c r="KOG141" s="484"/>
      <c r="KOH141" s="484"/>
      <c r="KOI141" s="484"/>
      <c r="KOJ141" s="484"/>
      <c r="KOK141" s="484"/>
      <c r="KOL141" s="484"/>
      <c r="KOM141" s="484"/>
      <c r="KON141" s="484"/>
      <c r="KOO141" s="484"/>
      <c r="KOP141" s="484"/>
      <c r="KOQ141" s="484"/>
      <c r="KOR141" s="484"/>
      <c r="KOS141" s="484"/>
      <c r="KOT141" s="484"/>
      <c r="KOU141" s="484"/>
      <c r="KOV141" s="484"/>
      <c r="KOW141" s="484"/>
      <c r="KOX141" s="484"/>
      <c r="KOY141" s="484"/>
      <c r="KOZ141" s="484"/>
      <c r="KPA141" s="484"/>
      <c r="KPB141" s="484"/>
      <c r="KPC141" s="484"/>
      <c r="KPD141" s="484"/>
      <c r="KPE141" s="484"/>
      <c r="KPF141" s="484"/>
      <c r="KPG141" s="484"/>
      <c r="KPH141" s="484"/>
      <c r="KPI141" s="484"/>
      <c r="KPJ141" s="484"/>
      <c r="KPK141" s="484"/>
      <c r="KPL141" s="484"/>
      <c r="KPM141" s="484"/>
      <c r="KPN141" s="484"/>
      <c r="KPO141" s="484"/>
      <c r="KPP141" s="484"/>
      <c r="KPQ141" s="484"/>
      <c r="KPR141" s="484"/>
      <c r="KPS141" s="484"/>
      <c r="KPT141" s="484"/>
      <c r="KPU141" s="484"/>
      <c r="KPV141" s="484"/>
      <c r="KPW141" s="484"/>
      <c r="KPX141" s="484"/>
      <c r="KPY141" s="484"/>
      <c r="KPZ141" s="484"/>
      <c r="KQA141" s="484"/>
      <c r="KQB141" s="484"/>
      <c r="KQC141" s="484"/>
      <c r="KQD141" s="484"/>
      <c r="KQE141" s="484"/>
      <c r="KQF141" s="484"/>
      <c r="KQG141" s="484"/>
      <c r="KQH141" s="484"/>
      <c r="KQI141" s="484"/>
      <c r="KQJ141" s="484"/>
      <c r="KQK141" s="484"/>
      <c r="KQL141" s="484"/>
      <c r="KQM141" s="484"/>
      <c r="KQN141" s="484"/>
      <c r="KQO141" s="484"/>
      <c r="KQP141" s="484"/>
      <c r="KQQ141" s="484"/>
      <c r="KQR141" s="484"/>
      <c r="KQS141" s="484"/>
      <c r="KQT141" s="484"/>
      <c r="KQU141" s="484"/>
      <c r="KQV141" s="484"/>
      <c r="KQW141" s="484"/>
      <c r="KQX141" s="484"/>
      <c r="KQY141" s="484"/>
      <c r="KQZ141" s="484"/>
      <c r="KRA141" s="484"/>
      <c r="KRB141" s="484"/>
      <c r="KRC141" s="484"/>
      <c r="KRD141" s="484"/>
      <c r="KRE141" s="484"/>
      <c r="KRF141" s="484"/>
      <c r="KRG141" s="484"/>
      <c r="KRH141" s="484"/>
      <c r="KRI141" s="484"/>
      <c r="KRJ141" s="484"/>
      <c r="KRK141" s="484"/>
      <c r="KRL141" s="484"/>
      <c r="KRM141" s="484"/>
      <c r="KRN141" s="484"/>
      <c r="KRO141" s="484"/>
      <c r="KRP141" s="484"/>
      <c r="KRQ141" s="484"/>
      <c r="KRR141" s="484"/>
      <c r="KRS141" s="484"/>
      <c r="KRT141" s="484"/>
      <c r="KRU141" s="484"/>
      <c r="KRV141" s="484"/>
      <c r="KRW141" s="484"/>
      <c r="KRX141" s="484"/>
      <c r="KRY141" s="484"/>
      <c r="KRZ141" s="484"/>
      <c r="KSA141" s="484"/>
      <c r="KSB141" s="484"/>
      <c r="KSC141" s="484"/>
      <c r="KSD141" s="484"/>
      <c r="KSE141" s="484"/>
      <c r="KSF141" s="484"/>
      <c r="KSG141" s="484"/>
      <c r="KSH141" s="484"/>
      <c r="KSI141" s="484"/>
      <c r="KSJ141" s="484"/>
      <c r="KSK141" s="484"/>
      <c r="KSL141" s="484"/>
      <c r="KSM141" s="484"/>
      <c r="KSN141" s="484"/>
      <c r="KSO141" s="484"/>
      <c r="KSP141" s="484"/>
      <c r="KSQ141" s="484"/>
      <c r="KSR141" s="484"/>
      <c r="KSS141" s="484"/>
      <c r="KST141" s="484"/>
      <c r="KSU141" s="484"/>
      <c r="KSV141" s="484"/>
      <c r="KSW141" s="484"/>
      <c r="KSX141" s="484"/>
      <c r="KSY141" s="484"/>
      <c r="KSZ141" s="484"/>
      <c r="KTA141" s="484"/>
      <c r="KTB141" s="484"/>
      <c r="KTC141" s="484"/>
      <c r="KTD141" s="484"/>
      <c r="KTE141" s="484"/>
      <c r="KTF141" s="484"/>
      <c r="KTG141" s="484"/>
      <c r="KTH141" s="484"/>
      <c r="KTI141" s="484"/>
      <c r="KTJ141" s="484"/>
      <c r="KTK141" s="484"/>
      <c r="KTL141" s="484"/>
      <c r="KTM141" s="484"/>
      <c r="KTN141" s="484"/>
      <c r="KTO141" s="484"/>
      <c r="KTP141" s="484"/>
      <c r="KTQ141" s="484"/>
      <c r="KTR141" s="484"/>
      <c r="KTS141" s="484"/>
      <c r="KTT141" s="484"/>
      <c r="KTU141" s="484"/>
      <c r="KTV141" s="484"/>
      <c r="KTW141" s="484"/>
      <c r="KTX141" s="484"/>
      <c r="KTY141" s="484"/>
      <c r="KTZ141" s="484"/>
      <c r="KUA141" s="484"/>
      <c r="KUB141" s="484"/>
      <c r="KUC141" s="484"/>
      <c r="KUD141" s="484"/>
      <c r="KUE141" s="484"/>
      <c r="KUF141" s="484"/>
      <c r="KUG141" s="484"/>
      <c r="KUH141" s="484"/>
      <c r="KUI141" s="484"/>
      <c r="KUJ141" s="484"/>
      <c r="KUK141" s="484"/>
      <c r="KUL141" s="484"/>
      <c r="KUM141" s="484"/>
      <c r="KUN141" s="484"/>
      <c r="KUO141" s="484"/>
      <c r="KUP141" s="484"/>
      <c r="KUQ141" s="484"/>
      <c r="KUR141" s="484"/>
      <c r="KUS141" s="484"/>
      <c r="KUT141" s="484"/>
      <c r="KUU141" s="484"/>
      <c r="KUV141" s="484"/>
      <c r="KUW141" s="484"/>
      <c r="KUX141" s="484"/>
      <c r="KUY141" s="484"/>
      <c r="KUZ141" s="484"/>
      <c r="KVA141" s="484"/>
      <c r="KVB141" s="484"/>
      <c r="KVC141" s="484"/>
      <c r="KVD141" s="484"/>
      <c r="KVE141" s="484"/>
      <c r="KVF141" s="484"/>
      <c r="KVG141" s="484"/>
      <c r="KVH141" s="484"/>
      <c r="KVI141" s="484"/>
      <c r="KVJ141" s="484"/>
      <c r="KVK141" s="484"/>
      <c r="KVL141" s="484"/>
      <c r="KVM141" s="484"/>
      <c r="KVN141" s="484"/>
      <c r="KVO141" s="484"/>
      <c r="KVP141" s="484"/>
      <c r="KVQ141" s="484"/>
      <c r="KVR141" s="484"/>
      <c r="KVS141" s="484"/>
      <c r="KVT141" s="484"/>
      <c r="KVU141" s="484"/>
      <c r="KVV141" s="484"/>
      <c r="KVW141" s="484"/>
      <c r="KVX141" s="484"/>
      <c r="KVY141" s="484"/>
      <c r="KVZ141" s="484"/>
      <c r="KWA141" s="484"/>
      <c r="KWB141" s="484"/>
      <c r="KWC141" s="484"/>
      <c r="KWD141" s="484"/>
      <c r="KWE141" s="484"/>
      <c r="KWF141" s="484"/>
      <c r="KWG141" s="484"/>
      <c r="KWH141" s="484"/>
      <c r="KWI141" s="484"/>
      <c r="KWJ141" s="484"/>
      <c r="KWK141" s="484"/>
      <c r="KWL141" s="484"/>
      <c r="KWM141" s="484"/>
      <c r="KWN141" s="484"/>
      <c r="KWO141" s="484"/>
      <c r="KWP141" s="484"/>
      <c r="KWQ141" s="484"/>
      <c r="KWR141" s="484"/>
      <c r="KWS141" s="484"/>
      <c r="KWT141" s="484"/>
      <c r="KWU141" s="484"/>
      <c r="KWV141" s="484"/>
      <c r="KWW141" s="484"/>
      <c r="KWX141" s="484"/>
      <c r="KWY141" s="484"/>
      <c r="KWZ141" s="484"/>
      <c r="KXA141" s="484"/>
      <c r="KXB141" s="484"/>
      <c r="KXC141" s="484"/>
      <c r="KXD141" s="484"/>
      <c r="KXE141" s="484"/>
      <c r="KXF141" s="484"/>
      <c r="KXG141" s="484"/>
      <c r="KXH141" s="484"/>
      <c r="KXI141" s="484"/>
      <c r="KXJ141" s="484"/>
      <c r="KXK141" s="484"/>
      <c r="KXL141" s="484"/>
      <c r="KXM141" s="484"/>
      <c r="KXN141" s="484"/>
      <c r="KXO141" s="484"/>
      <c r="KXP141" s="484"/>
      <c r="KXQ141" s="484"/>
      <c r="KXR141" s="484"/>
      <c r="KXS141" s="484"/>
      <c r="KXT141" s="484"/>
      <c r="KXU141" s="484"/>
      <c r="KXV141" s="484"/>
      <c r="KXW141" s="484"/>
      <c r="KXX141" s="484"/>
      <c r="KXY141" s="484"/>
      <c r="KXZ141" s="484"/>
      <c r="KYA141" s="484"/>
      <c r="KYB141" s="484"/>
      <c r="KYC141" s="484"/>
      <c r="KYD141" s="484"/>
      <c r="KYE141" s="484"/>
      <c r="KYF141" s="484"/>
      <c r="KYG141" s="484"/>
      <c r="KYH141" s="484"/>
      <c r="KYI141" s="484"/>
      <c r="KYJ141" s="484"/>
      <c r="KYK141" s="484"/>
      <c r="KYL141" s="484"/>
      <c r="KYM141" s="484"/>
      <c r="KYN141" s="484"/>
      <c r="KYO141" s="484"/>
      <c r="KYP141" s="484"/>
      <c r="KYQ141" s="484"/>
      <c r="KYR141" s="484"/>
      <c r="KYS141" s="484"/>
      <c r="KYT141" s="484"/>
      <c r="KYU141" s="484"/>
      <c r="KYV141" s="484"/>
      <c r="KYW141" s="484"/>
      <c r="KYX141" s="484"/>
      <c r="KYY141" s="484"/>
      <c r="KYZ141" s="484"/>
      <c r="KZA141" s="484"/>
      <c r="KZB141" s="484"/>
      <c r="KZC141" s="484"/>
      <c r="KZD141" s="484"/>
      <c r="KZE141" s="484"/>
      <c r="KZF141" s="484"/>
      <c r="KZG141" s="484"/>
      <c r="KZH141" s="484"/>
      <c r="KZI141" s="484"/>
      <c r="KZJ141" s="484"/>
      <c r="KZK141" s="484"/>
      <c r="KZL141" s="484"/>
      <c r="KZM141" s="484"/>
      <c r="KZN141" s="484"/>
      <c r="KZO141" s="484"/>
      <c r="KZP141" s="484"/>
      <c r="KZQ141" s="484"/>
      <c r="KZR141" s="484"/>
      <c r="KZS141" s="484"/>
      <c r="KZT141" s="484"/>
      <c r="KZU141" s="484"/>
      <c r="KZV141" s="484"/>
      <c r="KZW141" s="484"/>
      <c r="KZX141" s="484"/>
      <c r="KZY141" s="484"/>
      <c r="KZZ141" s="484"/>
      <c r="LAA141" s="484"/>
      <c r="LAB141" s="484"/>
      <c r="LAC141" s="484"/>
      <c r="LAD141" s="484"/>
      <c r="LAE141" s="484"/>
      <c r="LAF141" s="484"/>
      <c r="LAG141" s="484"/>
      <c r="LAH141" s="484"/>
      <c r="LAI141" s="484"/>
      <c r="LAJ141" s="484"/>
      <c r="LAK141" s="484"/>
      <c r="LAL141" s="484"/>
      <c r="LAM141" s="484"/>
      <c r="LAN141" s="484"/>
      <c r="LAO141" s="484"/>
      <c r="LAP141" s="484"/>
      <c r="LAQ141" s="484"/>
      <c r="LAR141" s="484"/>
      <c r="LAS141" s="484"/>
      <c r="LAT141" s="484"/>
      <c r="LAU141" s="484"/>
      <c r="LAV141" s="484"/>
      <c r="LAW141" s="484"/>
      <c r="LAX141" s="484"/>
      <c r="LAY141" s="484"/>
      <c r="LAZ141" s="484"/>
      <c r="LBA141" s="484"/>
      <c r="LBB141" s="484"/>
      <c r="LBC141" s="484"/>
      <c r="LBD141" s="484"/>
      <c r="LBE141" s="484"/>
      <c r="LBF141" s="484"/>
      <c r="LBG141" s="484"/>
      <c r="LBH141" s="484"/>
      <c r="LBI141" s="484"/>
      <c r="LBJ141" s="484"/>
      <c r="LBK141" s="484"/>
      <c r="LBL141" s="484"/>
      <c r="LBM141" s="484"/>
      <c r="LBN141" s="484"/>
      <c r="LBO141" s="484"/>
      <c r="LBP141" s="484"/>
      <c r="LBQ141" s="484"/>
      <c r="LBR141" s="484"/>
      <c r="LBS141" s="484"/>
      <c r="LBT141" s="484"/>
      <c r="LBU141" s="484"/>
      <c r="LBV141" s="484"/>
      <c r="LBW141" s="484"/>
      <c r="LBX141" s="484"/>
      <c r="LBY141" s="484"/>
      <c r="LBZ141" s="484"/>
      <c r="LCA141" s="484"/>
      <c r="LCB141" s="484"/>
      <c r="LCC141" s="484"/>
      <c r="LCD141" s="484"/>
      <c r="LCE141" s="484"/>
      <c r="LCF141" s="484"/>
      <c r="LCG141" s="484"/>
      <c r="LCH141" s="484"/>
      <c r="LCI141" s="484"/>
      <c r="LCJ141" s="484"/>
      <c r="LCK141" s="484"/>
      <c r="LCL141" s="484"/>
      <c r="LCM141" s="484"/>
      <c r="LCN141" s="484"/>
      <c r="LCO141" s="484"/>
      <c r="LCP141" s="484"/>
      <c r="LCQ141" s="484"/>
      <c r="LCR141" s="484"/>
      <c r="LCS141" s="484"/>
      <c r="LCT141" s="484"/>
      <c r="LCU141" s="484"/>
      <c r="LCV141" s="484"/>
      <c r="LCW141" s="484"/>
      <c r="LCX141" s="484"/>
      <c r="LCY141" s="484"/>
      <c r="LCZ141" s="484"/>
      <c r="LDA141" s="484"/>
      <c r="LDB141" s="484"/>
      <c r="LDC141" s="484"/>
      <c r="LDD141" s="484"/>
      <c r="LDE141" s="484"/>
      <c r="LDF141" s="484"/>
      <c r="LDG141" s="484"/>
      <c r="LDH141" s="484"/>
      <c r="LDI141" s="484"/>
      <c r="LDJ141" s="484"/>
      <c r="LDK141" s="484"/>
      <c r="LDL141" s="484"/>
      <c r="LDM141" s="484"/>
      <c r="LDN141" s="484"/>
      <c r="LDO141" s="484"/>
      <c r="LDP141" s="484"/>
      <c r="LDQ141" s="484"/>
      <c r="LDR141" s="484"/>
      <c r="LDS141" s="484"/>
      <c r="LDT141" s="484"/>
      <c r="LDU141" s="484"/>
      <c r="LDV141" s="484"/>
      <c r="LDW141" s="484"/>
      <c r="LDX141" s="484"/>
      <c r="LDY141" s="484"/>
      <c r="LDZ141" s="484"/>
      <c r="LEA141" s="484"/>
      <c r="LEB141" s="484"/>
      <c r="LEC141" s="484"/>
      <c r="LED141" s="484"/>
      <c r="LEE141" s="484"/>
      <c r="LEF141" s="484"/>
      <c r="LEG141" s="484"/>
      <c r="LEH141" s="484"/>
      <c r="LEI141" s="484"/>
      <c r="LEJ141" s="484"/>
      <c r="LEK141" s="484"/>
      <c r="LEL141" s="484"/>
      <c r="LEM141" s="484"/>
      <c r="LEN141" s="484"/>
      <c r="LEO141" s="484"/>
      <c r="LEP141" s="484"/>
      <c r="LEQ141" s="484"/>
      <c r="LER141" s="484"/>
      <c r="LES141" s="484"/>
      <c r="LET141" s="484"/>
      <c r="LEU141" s="484"/>
      <c r="LEV141" s="484"/>
      <c r="LEW141" s="484"/>
      <c r="LEX141" s="484"/>
      <c r="LEY141" s="484"/>
      <c r="LEZ141" s="484"/>
      <c r="LFA141" s="484"/>
      <c r="LFB141" s="484"/>
      <c r="LFC141" s="484"/>
      <c r="LFD141" s="484"/>
      <c r="LFE141" s="484"/>
      <c r="LFF141" s="484"/>
      <c r="LFG141" s="484"/>
      <c r="LFH141" s="484"/>
      <c r="LFI141" s="484"/>
      <c r="LFJ141" s="484"/>
      <c r="LFK141" s="484"/>
      <c r="LFL141" s="484"/>
      <c r="LFM141" s="484"/>
      <c r="LFN141" s="484"/>
      <c r="LFO141" s="484"/>
      <c r="LFP141" s="484"/>
      <c r="LFQ141" s="484"/>
      <c r="LFR141" s="484"/>
      <c r="LFS141" s="484"/>
      <c r="LFT141" s="484"/>
      <c r="LFU141" s="484"/>
      <c r="LFV141" s="484"/>
      <c r="LFW141" s="484"/>
      <c r="LFX141" s="484"/>
      <c r="LFY141" s="484"/>
      <c r="LFZ141" s="484"/>
      <c r="LGA141" s="484"/>
      <c r="LGB141" s="484"/>
      <c r="LGC141" s="484"/>
      <c r="LGD141" s="484"/>
      <c r="LGE141" s="484"/>
      <c r="LGF141" s="484"/>
      <c r="LGG141" s="484"/>
      <c r="LGH141" s="484"/>
      <c r="LGI141" s="484"/>
      <c r="LGJ141" s="484"/>
      <c r="LGK141" s="484"/>
      <c r="LGL141" s="484"/>
      <c r="LGM141" s="484"/>
      <c r="LGN141" s="484"/>
      <c r="LGO141" s="484"/>
      <c r="LGP141" s="484"/>
      <c r="LGQ141" s="484"/>
      <c r="LGR141" s="484"/>
      <c r="LGS141" s="484"/>
      <c r="LGT141" s="484"/>
      <c r="LGU141" s="484"/>
      <c r="LGV141" s="484"/>
      <c r="LGW141" s="484"/>
      <c r="LGX141" s="484"/>
      <c r="LGY141" s="484"/>
      <c r="LGZ141" s="484"/>
      <c r="LHA141" s="484"/>
      <c r="LHB141" s="484"/>
      <c r="LHC141" s="484"/>
      <c r="LHD141" s="484"/>
      <c r="LHE141" s="484"/>
      <c r="LHF141" s="484"/>
      <c r="LHG141" s="484"/>
      <c r="LHH141" s="484"/>
      <c r="LHI141" s="484"/>
      <c r="LHJ141" s="484"/>
      <c r="LHK141" s="484"/>
      <c r="LHL141" s="484"/>
      <c r="LHM141" s="484"/>
      <c r="LHN141" s="484"/>
      <c r="LHO141" s="484"/>
      <c r="LHP141" s="484"/>
      <c r="LHQ141" s="484"/>
      <c r="LHR141" s="484"/>
      <c r="LHS141" s="484"/>
      <c r="LHT141" s="484"/>
      <c r="LHU141" s="484"/>
      <c r="LHV141" s="484"/>
      <c r="LHW141" s="484"/>
      <c r="LHX141" s="484"/>
      <c r="LHY141" s="484"/>
      <c r="LHZ141" s="484"/>
      <c r="LIA141" s="484"/>
      <c r="LIB141" s="484"/>
      <c r="LIC141" s="484"/>
      <c r="LID141" s="484"/>
      <c r="LIE141" s="484"/>
      <c r="LIF141" s="484"/>
      <c r="LIG141" s="484"/>
      <c r="LIH141" s="484"/>
      <c r="LII141" s="484"/>
      <c r="LIJ141" s="484"/>
      <c r="LIK141" s="484"/>
      <c r="LIL141" s="484"/>
      <c r="LIM141" s="484"/>
      <c r="LIN141" s="484"/>
      <c r="LIO141" s="484"/>
      <c r="LIP141" s="484"/>
      <c r="LIQ141" s="484"/>
      <c r="LIR141" s="484"/>
      <c r="LIS141" s="484"/>
      <c r="LIT141" s="484"/>
      <c r="LIU141" s="484"/>
      <c r="LIV141" s="484"/>
      <c r="LIW141" s="484"/>
      <c r="LIX141" s="484"/>
      <c r="LIY141" s="484"/>
      <c r="LIZ141" s="484"/>
      <c r="LJA141" s="484"/>
      <c r="LJB141" s="484"/>
      <c r="LJC141" s="484"/>
      <c r="LJD141" s="484"/>
      <c r="LJE141" s="484"/>
      <c r="LJF141" s="484"/>
      <c r="LJG141" s="484"/>
      <c r="LJH141" s="484"/>
      <c r="LJI141" s="484"/>
      <c r="LJJ141" s="484"/>
      <c r="LJK141" s="484"/>
      <c r="LJL141" s="484"/>
      <c r="LJM141" s="484"/>
      <c r="LJN141" s="484"/>
      <c r="LJO141" s="484"/>
      <c r="LJP141" s="484"/>
      <c r="LJQ141" s="484"/>
      <c r="LJR141" s="484"/>
      <c r="LJS141" s="484"/>
      <c r="LJT141" s="484"/>
      <c r="LJU141" s="484"/>
      <c r="LJV141" s="484"/>
      <c r="LJW141" s="484"/>
      <c r="LJX141" s="484"/>
      <c r="LJY141" s="484"/>
      <c r="LJZ141" s="484"/>
      <c r="LKA141" s="484"/>
      <c r="LKB141" s="484"/>
      <c r="LKC141" s="484"/>
      <c r="LKD141" s="484"/>
      <c r="LKE141" s="484"/>
      <c r="LKF141" s="484"/>
      <c r="LKG141" s="484"/>
      <c r="LKH141" s="484"/>
      <c r="LKI141" s="484"/>
      <c r="LKJ141" s="484"/>
      <c r="LKK141" s="484"/>
      <c r="LKL141" s="484"/>
      <c r="LKM141" s="484"/>
      <c r="LKN141" s="484"/>
      <c r="LKO141" s="484"/>
      <c r="LKP141" s="484"/>
      <c r="LKQ141" s="484"/>
      <c r="LKR141" s="484"/>
      <c r="LKS141" s="484"/>
      <c r="LKT141" s="484"/>
      <c r="LKU141" s="484"/>
      <c r="LKV141" s="484"/>
      <c r="LKW141" s="484"/>
      <c r="LKX141" s="484"/>
      <c r="LKY141" s="484"/>
      <c r="LKZ141" s="484"/>
      <c r="LLA141" s="484"/>
      <c r="LLB141" s="484"/>
      <c r="LLC141" s="484"/>
      <c r="LLD141" s="484"/>
      <c r="LLE141" s="484"/>
      <c r="LLF141" s="484"/>
      <c r="LLG141" s="484"/>
      <c r="LLH141" s="484"/>
      <c r="LLI141" s="484"/>
      <c r="LLJ141" s="484"/>
      <c r="LLK141" s="484"/>
      <c r="LLL141" s="484"/>
      <c r="LLM141" s="484"/>
      <c r="LLN141" s="484"/>
      <c r="LLO141" s="484"/>
      <c r="LLP141" s="484"/>
      <c r="LLQ141" s="484"/>
      <c r="LLR141" s="484"/>
      <c r="LLS141" s="484"/>
      <c r="LLT141" s="484"/>
      <c r="LLU141" s="484"/>
      <c r="LLV141" s="484"/>
      <c r="LLW141" s="484"/>
      <c r="LLX141" s="484"/>
      <c r="LLY141" s="484"/>
      <c r="LLZ141" s="484"/>
      <c r="LMA141" s="484"/>
      <c r="LMB141" s="484"/>
      <c r="LMC141" s="484"/>
      <c r="LMD141" s="484"/>
      <c r="LME141" s="484"/>
      <c r="LMF141" s="484"/>
      <c r="LMG141" s="484"/>
      <c r="LMH141" s="484"/>
      <c r="LMI141" s="484"/>
      <c r="LMJ141" s="484"/>
      <c r="LMK141" s="484"/>
      <c r="LML141" s="484"/>
      <c r="LMM141" s="484"/>
      <c r="LMN141" s="484"/>
      <c r="LMO141" s="484"/>
      <c r="LMP141" s="484"/>
      <c r="LMQ141" s="484"/>
      <c r="LMR141" s="484"/>
      <c r="LMS141" s="484"/>
      <c r="LMT141" s="484"/>
      <c r="LMU141" s="484"/>
      <c r="LMV141" s="484"/>
      <c r="LMW141" s="484"/>
      <c r="LMX141" s="484"/>
      <c r="LMY141" s="484"/>
      <c r="LMZ141" s="484"/>
      <c r="LNA141" s="484"/>
      <c r="LNB141" s="484"/>
      <c r="LNC141" s="484"/>
      <c r="LND141" s="484"/>
      <c r="LNE141" s="484"/>
      <c r="LNF141" s="484"/>
      <c r="LNG141" s="484"/>
      <c r="LNH141" s="484"/>
      <c r="LNI141" s="484"/>
      <c r="LNJ141" s="484"/>
      <c r="LNK141" s="484"/>
      <c r="LNL141" s="484"/>
      <c r="LNM141" s="484"/>
      <c r="LNN141" s="484"/>
      <c r="LNO141" s="484"/>
      <c r="LNP141" s="484"/>
      <c r="LNQ141" s="484"/>
      <c r="LNR141" s="484"/>
      <c r="LNS141" s="484"/>
      <c r="LNT141" s="484"/>
      <c r="LNU141" s="484"/>
      <c r="LNV141" s="484"/>
      <c r="LNW141" s="484"/>
      <c r="LNX141" s="484"/>
      <c r="LNY141" s="484"/>
      <c r="LNZ141" s="484"/>
      <c r="LOA141" s="484"/>
      <c r="LOB141" s="484"/>
      <c r="LOC141" s="484"/>
      <c r="LOD141" s="484"/>
      <c r="LOE141" s="484"/>
      <c r="LOF141" s="484"/>
      <c r="LOG141" s="484"/>
      <c r="LOH141" s="484"/>
      <c r="LOI141" s="484"/>
      <c r="LOJ141" s="484"/>
      <c r="LOK141" s="484"/>
      <c r="LOL141" s="484"/>
      <c r="LOM141" s="484"/>
      <c r="LON141" s="484"/>
      <c r="LOO141" s="484"/>
      <c r="LOP141" s="484"/>
      <c r="LOQ141" s="484"/>
      <c r="LOR141" s="484"/>
      <c r="LOS141" s="484"/>
      <c r="LOT141" s="484"/>
      <c r="LOU141" s="484"/>
      <c r="LOV141" s="484"/>
      <c r="LOW141" s="484"/>
      <c r="LOX141" s="484"/>
      <c r="LOY141" s="484"/>
      <c r="LOZ141" s="484"/>
      <c r="LPA141" s="484"/>
      <c r="LPB141" s="484"/>
      <c r="LPC141" s="484"/>
      <c r="LPD141" s="484"/>
      <c r="LPE141" s="484"/>
      <c r="LPF141" s="484"/>
      <c r="LPG141" s="484"/>
      <c r="LPH141" s="484"/>
      <c r="LPI141" s="484"/>
      <c r="LPJ141" s="484"/>
      <c r="LPK141" s="484"/>
      <c r="LPL141" s="484"/>
      <c r="LPM141" s="484"/>
      <c r="LPN141" s="484"/>
      <c r="LPO141" s="484"/>
      <c r="LPP141" s="484"/>
      <c r="LPQ141" s="484"/>
      <c r="LPR141" s="484"/>
      <c r="LPS141" s="484"/>
      <c r="LPT141" s="484"/>
      <c r="LPU141" s="484"/>
      <c r="LPV141" s="484"/>
      <c r="LPW141" s="484"/>
      <c r="LPX141" s="484"/>
      <c r="LPY141" s="484"/>
      <c r="LPZ141" s="484"/>
      <c r="LQA141" s="484"/>
      <c r="LQB141" s="484"/>
      <c r="LQC141" s="484"/>
      <c r="LQD141" s="484"/>
      <c r="LQE141" s="484"/>
      <c r="LQF141" s="484"/>
      <c r="LQG141" s="484"/>
      <c r="LQH141" s="484"/>
      <c r="LQI141" s="484"/>
      <c r="LQJ141" s="484"/>
      <c r="LQK141" s="484"/>
      <c r="LQL141" s="484"/>
      <c r="LQM141" s="484"/>
      <c r="LQN141" s="484"/>
      <c r="LQO141" s="484"/>
      <c r="LQP141" s="484"/>
      <c r="LQQ141" s="484"/>
      <c r="LQR141" s="484"/>
      <c r="LQS141" s="484"/>
      <c r="LQT141" s="484"/>
      <c r="LQU141" s="484"/>
      <c r="LQV141" s="484"/>
      <c r="LQW141" s="484"/>
      <c r="LQX141" s="484"/>
      <c r="LQY141" s="484"/>
      <c r="LQZ141" s="484"/>
      <c r="LRA141" s="484"/>
      <c r="LRB141" s="484"/>
      <c r="LRC141" s="484"/>
      <c r="LRD141" s="484"/>
      <c r="LRE141" s="484"/>
      <c r="LRF141" s="484"/>
      <c r="LRG141" s="484"/>
      <c r="LRH141" s="484"/>
      <c r="LRI141" s="484"/>
      <c r="LRJ141" s="484"/>
      <c r="LRK141" s="484"/>
      <c r="LRL141" s="484"/>
      <c r="LRM141" s="484"/>
      <c r="LRN141" s="484"/>
      <c r="LRO141" s="484"/>
      <c r="LRP141" s="484"/>
      <c r="LRQ141" s="484"/>
      <c r="LRR141" s="484"/>
      <c r="LRS141" s="484"/>
      <c r="LRT141" s="484"/>
      <c r="LRU141" s="484"/>
      <c r="LRV141" s="484"/>
      <c r="LRW141" s="484"/>
      <c r="LRX141" s="484"/>
      <c r="LRY141" s="484"/>
      <c r="LRZ141" s="484"/>
      <c r="LSA141" s="484"/>
      <c r="LSB141" s="484"/>
      <c r="LSC141" s="484"/>
      <c r="LSD141" s="484"/>
      <c r="LSE141" s="484"/>
      <c r="LSF141" s="484"/>
      <c r="LSG141" s="484"/>
      <c r="LSH141" s="484"/>
      <c r="LSI141" s="484"/>
      <c r="LSJ141" s="484"/>
      <c r="LSK141" s="484"/>
      <c r="LSL141" s="484"/>
      <c r="LSM141" s="484"/>
      <c r="LSN141" s="484"/>
      <c r="LSO141" s="484"/>
      <c r="LSP141" s="484"/>
      <c r="LSQ141" s="484"/>
      <c r="LSR141" s="484"/>
      <c r="LSS141" s="484"/>
      <c r="LST141" s="484"/>
      <c r="LSU141" s="484"/>
      <c r="LSV141" s="484"/>
      <c r="LSW141" s="484"/>
      <c r="LSX141" s="484"/>
      <c r="LSY141" s="484"/>
      <c r="LSZ141" s="484"/>
      <c r="LTA141" s="484"/>
      <c r="LTB141" s="484"/>
      <c r="LTC141" s="484"/>
      <c r="LTD141" s="484"/>
      <c r="LTE141" s="484"/>
      <c r="LTF141" s="484"/>
      <c r="LTG141" s="484"/>
      <c r="LTH141" s="484"/>
      <c r="LTI141" s="484"/>
      <c r="LTJ141" s="484"/>
      <c r="LTK141" s="484"/>
      <c r="LTL141" s="484"/>
      <c r="LTM141" s="484"/>
      <c r="LTN141" s="484"/>
      <c r="LTO141" s="484"/>
      <c r="LTP141" s="484"/>
      <c r="LTQ141" s="484"/>
      <c r="LTR141" s="484"/>
      <c r="LTS141" s="484"/>
      <c r="LTT141" s="484"/>
      <c r="LTU141" s="484"/>
      <c r="LTV141" s="484"/>
      <c r="LTW141" s="484"/>
      <c r="LTX141" s="484"/>
      <c r="LTY141" s="484"/>
      <c r="LTZ141" s="484"/>
      <c r="LUA141" s="484"/>
      <c r="LUB141" s="484"/>
      <c r="LUC141" s="484"/>
      <c r="LUD141" s="484"/>
      <c r="LUE141" s="484"/>
      <c r="LUF141" s="484"/>
      <c r="LUG141" s="484"/>
      <c r="LUH141" s="484"/>
      <c r="LUI141" s="484"/>
      <c r="LUJ141" s="484"/>
      <c r="LUK141" s="484"/>
      <c r="LUL141" s="484"/>
      <c r="LUM141" s="484"/>
      <c r="LUN141" s="484"/>
      <c r="LUO141" s="484"/>
      <c r="LUP141" s="484"/>
      <c r="LUQ141" s="484"/>
      <c r="LUR141" s="484"/>
      <c r="LUS141" s="484"/>
      <c r="LUT141" s="484"/>
      <c r="LUU141" s="484"/>
      <c r="LUV141" s="484"/>
      <c r="LUW141" s="484"/>
      <c r="LUX141" s="484"/>
      <c r="LUY141" s="484"/>
      <c r="LUZ141" s="484"/>
      <c r="LVA141" s="484"/>
      <c r="LVB141" s="484"/>
      <c r="LVC141" s="484"/>
      <c r="LVD141" s="484"/>
      <c r="LVE141" s="484"/>
      <c r="LVF141" s="484"/>
      <c r="LVG141" s="484"/>
      <c r="LVH141" s="484"/>
      <c r="LVI141" s="484"/>
      <c r="LVJ141" s="484"/>
      <c r="LVK141" s="484"/>
      <c r="LVL141" s="484"/>
      <c r="LVM141" s="484"/>
      <c r="LVN141" s="484"/>
      <c r="LVO141" s="484"/>
      <c r="LVP141" s="484"/>
      <c r="LVQ141" s="484"/>
      <c r="LVR141" s="484"/>
      <c r="LVS141" s="484"/>
      <c r="LVT141" s="484"/>
      <c r="LVU141" s="484"/>
      <c r="LVV141" s="484"/>
      <c r="LVW141" s="484"/>
      <c r="LVX141" s="484"/>
      <c r="LVY141" s="484"/>
      <c r="LVZ141" s="484"/>
      <c r="LWA141" s="484"/>
      <c r="LWB141" s="484"/>
      <c r="LWC141" s="484"/>
      <c r="LWD141" s="484"/>
      <c r="LWE141" s="484"/>
      <c r="LWF141" s="484"/>
      <c r="LWG141" s="484"/>
      <c r="LWH141" s="484"/>
      <c r="LWI141" s="484"/>
      <c r="LWJ141" s="484"/>
      <c r="LWK141" s="484"/>
      <c r="LWL141" s="484"/>
      <c r="LWM141" s="484"/>
      <c r="LWN141" s="484"/>
      <c r="LWO141" s="484"/>
      <c r="LWP141" s="484"/>
      <c r="LWQ141" s="484"/>
      <c r="LWR141" s="484"/>
      <c r="LWS141" s="484"/>
      <c r="LWT141" s="484"/>
      <c r="LWU141" s="484"/>
      <c r="LWV141" s="484"/>
      <c r="LWW141" s="484"/>
      <c r="LWX141" s="484"/>
      <c r="LWY141" s="484"/>
      <c r="LWZ141" s="484"/>
      <c r="LXA141" s="484"/>
      <c r="LXB141" s="484"/>
      <c r="LXC141" s="484"/>
      <c r="LXD141" s="484"/>
      <c r="LXE141" s="484"/>
      <c r="LXF141" s="484"/>
      <c r="LXG141" s="484"/>
      <c r="LXH141" s="484"/>
      <c r="LXI141" s="484"/>
      <c r="LXJ141" s="484"/>
      <c r="LXK141" s="484"/>
      <c r="LXL141" s="484"/>
      <c r="LXM141" s="484"/>
      <c r="LXN141" s="484"/>
      <c r="LXO141" s="484"/>
      <c r="LXP141" s="484"/>
      <c r="LXQ141" s="484"/>
      <c r="LXR141" s="484"/>
      <c r="LXS141" s="484"/>
      <c r="LXT141" s="484"/>
      <c r="LXU141" s="484"/>
      <c r="LXV141" s="484"/>
      <c r="LXW141" s="484"/>
      <c r="LXX141" s="484"/>
      <c r="LXY141" s="484"/>
      <c r="LXZ141" s="484"/>
      <c r="LYA141" s="484"/>
      <c r="LYB141" s="484"/>
      <c r="LYC141" s="484"/>
      <c r="LYD141" s="484"/>
      <c r="LYE141" s="484"/>
      <c r="LYF141" s="484"/>
      <c r="LYG141" s="484"/>
      <c r="LYH141" s="484"/>
      <c r="LYI141" s="484"/>
      <c r="LYJ141" s="484"/>
      <c r="LYK141" s="484"/>
      <c r="LYL141" s="484"/>
      <c r="LYM141" s="484"/>
      <c r="LYN141" s="484"/>
      <c r="LYO141" s="484"/>
      <c r="LYP141" s="484"/>
      <c r="LYQ141" s="484"/>
      <c r="LYR141" s="484"/>
      <c r="LYS141" s="484"/>
      <c r="LYT141" s="484"/>
      <c r="LYU141" s="484"/>
      <c r="LYV141" s="484"/>
      <c r="LYW141" s="484"/>
      <c r="LYX141" s="484"/>
      <c r="LYY141" s="484"/>
      <c r="LYZ141" s="484"/>
      <c r="LZA141" s="484"/>
      <c r="LZB141" s="484"/>
      <c r="LZC141" s="484"/>
      <c r="LZD141" s="484"/>
      <c r="LZE141" s="484"/>
      <c r="LZF141" s="484"/>
      <c r="LZG141" s="484"/>
      <c r="LZH141" s="484"/>
      <c r="LZI141" s="484"/>
      <c r="LZJ141" s="484"/>
      <c r="LZK141" s="484"/>
      <c r="LZL141" s="484"/>
      <c r="LZM141" s="484"/>
      <c r="LZN141" s="484"/>
      <c r="LZO141" s="484"/>
      <c r="LZP141" s="484"/>
      <c r="LZQ141" s="484"/>
      <c r="LZR141" s="484"/>
      <c r="LZS141" s="484"/>
      <c r="LZT141" s="484"/>
      <c r="LZU141" s="484"/>
      <c r="LZV141" s="484"/>
      <c r="LZW141" s="484"/>
      <c r="LZX141" s="484"/>
      <c r="LZY141" s="484"/>
      <c r="LZZ141" s="484"/>
      <c r="MAA141" s="484"/>
      <c r="MAB141" s="484"/>
      <c r="MAC141" s="484"/>
      <c r="MAD141" s="484"/>
      <c r="MAE141" s="484"/>
      <c r="MAF141" s="484"/>
      <c r="MAG141" s="484"/>
      <c r="MAH141" s="484"/>
      <c r="MAI141" s="484"/>
      <c r="MAJ141" s="484"/>
      <c r="MAK141" s="484"/>
      <c r="MAL141" s="484"/>
      <c r="MAM141" s="484"/>
      <c r="MAN141" s="484"/>
      <c r="MAO141" s="484"/>
      <c r="MAP141" s="484"/>
      <c r="MAQ141" s="484"/>
      <c r="MAR141" s="484"/>
      <c r="MAS141" s="484"/>
      <c r="MAT141" s="484"/>
      <c r="MAU141" s="484"/>
      <c r="MAV141" s="484"/>
      <c r="MAW141" s="484"/>
      <c r="MAX141" s="484"/>
      <c r="MAY141" s="484"/>
      <c r="MAZ141" s="484"/>
      <c r="MBA141" s="484"/>
      <c r="MBB141" s="484"/>
      <c r="MBC141" s="484"/>
      <c r="MBD141" s="484"/>
      <c r="MBE141" s="484"/>
      <c r="MBF141" s="484"/>
      <c r="MBG141" s="484"/>
      <c r="MBH141" s="484"/>
      <c r="MBI141" s="484"/>
      <c r="MBJ141" s="484"/>
      <c r="MBK141" s="484"/>
      <c r="MBL141" s="484"/>
      <c r="MBM141" s="484"/>
      <c r="MBN141" s="484"/>
      <c r="MBO141" s="484"/>
      <c r="MBP141" s="484"/>
      <c r="MBQ141" s="484"/>
      <c r="MBR141" s="484"/>
      <c r="MBS141" s="484"/>
      <c r="MBT141" s="484"/>
      <c r="MBU141" s="484"/>
      <c r="MBV141" s="484"/>
      <c r="MBW141" s="484"/>
      <c r="MBX141" s="484"/>
      <c r="MBY141" s="484"/>
      <c r="MBZ141" s="484"/>
      <c r="MCA141" s="484"/>
      <c r="MCB141" s="484"/>
      <c r="MCC141" s="484"/>
      <c r="MCD141" s="484"/>
      <c r="MCE141" s="484"/>
      <c r="MCF141" s="484"/>
      <c r="MCG141" s="484"/>
      <c r="MCH141" s="484"/>
      <c r="MCI141" s="484"/>
      <c r="MCJ141" s="484"/>
      <c r="MCK141" s="484"/>
      <c r="MCL141" s="484"/>
      <c r="MCM141" s="484"/>
      <c r="MCN141" s="484"/>
      <c r="MCO141" s="484"/>
      <c r="MCP141" s="484"/>
      <c r="MCQ141" s="484"/>
      <c r="MCR141" s="484"/>
      <c r="MCS141" s="484"/>
      <c r="MCT141" s="484"/>
      <c r="MCU141" s="484"/>
      <c r="MCV141" s="484"/>
      <c r="MCW141" s="484"/>
      <c r="MCX141" s="484"/>
      <c r="MCY141" s="484"/>
      <c r="MCZ141" s="484"/>
      <c r="MDA141" s="484"/>
      <c r="MDB141" s="484"/>
      <c r="MDC141" s="484"/>
      <c r="MDD141" s="484"/>
      <c r="MDE141" s="484"/>
      <c r="MDF141" s="484"/>
      <c r="MDG141" s="484"/>
      <c r="MDH141" s="484"/>
      <c r="MDI141" s="484"/>
      <c r="MDJ141" s="484"/>
      <c r="MDK141" s="484"/>
      <c r="MDL141" s="484"/>
      <c r="MDM141" s="484"/>
      <c r="MDN141" s="484"/>
      <c r="MDO141" s="484"/>
      <c r="MDP141" s="484"/>
      <c r="MDQ141" s="484"/>
      <c r="MDR141" s="484"/>
      <c r="MDS141" s="484"/>
      <c r="MDT141" s="484"/>
      <c r="MDU141" s="484"/>
      <c r="MDV141" s="484"/>
      <c r="MDW141" s="484"/>
      <c r="MDX141" s="484"/>
      <c r="MDY141" s="484"/>
      <c r="MDZ141" s="484"/>
      <c r="MEA141" s="484"/>
      <c r="MEB141" s="484"/>
      <c r="MEC141" s="484"/>
      <c r="MED141" s="484"/>
      <c r="MEE141" s="484"/>
      <c r="MEF141" s="484"/>
      <c r="MEG141" s="484"/>
      <c r="MEH141" s="484"/>
      <c r="MEI141" s="484"/>
      <c r="MEJ141" s="484"/>
      <c r="MEK141" s="484"/>
      <c r="MEL141" s="484"/>
      <c r="MEM141" s="484"/>
      <c r="MEN141" s="484"/>
      <c r="MEO141" s="484"/>
      <c r="MEP141" s="484"/>
      <c r="MEQ141" s="484"/>
      <c r="MER141" s="484"/>
      <c r="MES141" s="484"/>
      <c r="MET141" s="484"/>
      <c r="MEU141" s="484"/>
      <c r="MEV141" s="484"/>
      <c r="MEW141" s="484"/>
      <c r="MEX141" s="484"/>
      <c r="MEY141" s="484"/>
      <c r="MEZ141" s="484"/>
      <c r="MFA141" s="484"/>
      <c r="MFB141" s="484"/>
      <c r="MFC141" s="484"/>
      <c r="MFD141" s="484"/>
      <c r="MFE141" s="484"/>
      <c r="MFF141" s="484"/>
      <c r="MFG141" s="484"/>
      <c r="MFH141" s="484"/>
      <c r="MFI141" s="484"/>
      <c r="MFJ141" s="484"/>
      <c r="MFK141" s="484"/>
      <c r="MFL141" s="484"/>
      <c r="MFM141" s="484"/>
      <c r="MFN141" s="484"/>
      <c r="MFO141" s="484"/>
      <c r="MFP141" s="484"/>
      <c r="MFQ141" s="484"/>
      <c r="MFR141" s="484"/>
      <c r="MFS141" s="484"/>
      <c r="MFT141" s="484"/>
      <c r="MFU141" s="484"/>
      <c r="MFV141" s="484"/>
      <c r="MFW141" s="484"/>
      <c r="MFX141" s="484"/>
      <c r="MFY141" s="484"/>
      <c r="MFZ141" s="484"/>
      <c r="MGA141" s="484"/>
      <c r="MGB141" s="484"/>
      <c r="MGC141" s="484"/>
      <c r="MGD141" s="484"/>
      <c r="MGE141" s="484"/>
      <c r="MGF141" s="484"/>
      <c r="MGG141" s="484"/>
      <c r="MGH141" s="484"/>
      <c r="MGI141" s="484"/>
      <c r="MGJ141" s="484"/>
      <c r="MGK141" s="484"/>
      <c r="MGL141" s="484"/>
      <c r="MGM141" s="484"/>
      <c r="MGN141" s="484"/>
      <c r="MGO141" s="484"/>
      <c r="MGP141" s="484"/>
      <c r="MGQ141" s="484"/>
      <c r="MGR141" s="484"/>
      <c r="MGS141" s="484"/>
      <c r="MGT141" s="484"/>
      <c r="MGU141" s="484"/>
      <c r="MGV141" s="484"/>
      <c r="MGW141" s="484"/>
      <c r="MGX141" s="484"/>
      <c r="MGY141" s="484"/>
      <c r="MGZ141" s="484"/>
      <c r="MHA141" s="484"/>
      <c r="MHB141" s="484"/>
      <c r="MHC141" s="484"/>
      <c r="MHD141" s="484"/>
      <c r="MHE141" s="484"/>
      <c r="MHF141" s="484"/>
      <c r="MHG141" s="484"/>
      <c r="MHH141" s="484"/>
      <c r="MHI141" s="484"/>
      <c r="MHJ141" s="484"/>
      <c r="MHK141" s="484"/>
      <c r="MHL141" s="484"/>
      <c r="MHM141" s="484"/>
      <c r="MHN141" s="484"/>
      <c r="MHO141" s="484"/>
      <c r="MHP141" s="484"/>
      <c r="MHQ141" s="484"/>
      <c r="MHR141" s="484"/>
      <c r="MHS141" s="484"/>
      <c r="MHT141" s="484"/>
      <c r="MHU141" s="484"/>
      <c r="MHV141" s="484"/>
      <c r="MHW141" s="484"/>
      <c r="MHX141" s="484"/>
      <c r="MHY141" s="484"/>
      <c r="MHZ141" s="484"/>
      <c r="MIA141" s="484"/>
      <c r="MIB141" s="484"/>
      <c r="MIC141" s="484"/>
      <c r="MID141" s="484"/>
      <c r="MIE141" s="484"/>
      <c r="MIF141" s="484"/>
      <c r="MIG141" s="484"/>
      <c r="MIH141" s="484"/>
      <c r="MII141" s="484"/>
      <c r="MIJ141" s="484"/>
      <c r="MIK141" s="484"/>
      <c r="MIL141" s="484"/>
      <c r="MIM141" s="484"/>
      <c r="MIN141" s="484"/>
      <c r="MIO141" s="484"/>
      <c r="MIP141" s="484"/>
      <c r="MIQ141" s="484"/>
      <c r="MIR141" s="484"/>
      <c r="MIS141" s="484"/>
      <c r="MIT141" s="484"/>
      <c r="MIU141" s="484"/>
      <c r="MIV141" s="484"/>
      <c r="MIW141" s="484"/>
      <c r="MIX141" s="484"/>
      <c r="MIY141" s="484"/>
      <c r="MIZ141" s="484"/>
      <c r="MJA141" s="484"/>
      <c r="MJB141" s="484"/>
      <c r="MJC141" s="484"/>
      <c r="MJD141" s="484"/>
      <c r="MJE141" s="484"/>
      <c r="MJF141" s="484"/>
      <c r="MJG141" s="484"/>
      <c r="MJH141" s="484"/>
      <c r="MJI141" s="484"/>
      <c r="MJJ141" s="484"/>
      <c r="MJK141" s="484"/>
      <c r="MJL141" s="484"/>
      <c r="MJM141" s="484"/>
      <c r="MJN141" s="484"/>
      <c r="MJO141" s="484"/>
      <c r="MJP141" s="484"/>
      <c r="MJQ141" s="484"/>
      <c r="MJR141" s="484"/>
      <c r="MJS141" s="484"/>
      <c r="MJT141" s="484"/>
      <c r="MJU141" s="484"/>
      <c r="MJV141" s="484"/>
      <c r="MJW141" s="484"/>
      <c r="MJX141" s="484"/>
      <c r="MJY141" s="484"/>
      <c r="MJZ141" s="484"/>
      <c r="MKA141" s="484"/>
      <c r="MKB141" s="484"/>
      <c r="MKC141" s="484"/>
      <c r="MKD141" s="484"/>
      <c r="MKE141" s="484"/>
      <c r="MKF141" s="484"/>
      <c r="MKG141" s="484"/>
      <c r="MKH141" s="484"/>
      <c r="MKI141" s="484"/>
      <c r="MKJ141" s="484"/>
      <c r="MKK141" s="484"/>
      <c r="MKL141" s="484"/>
      <c r="MKM141" s="484"/>
      <c r="MKN141" s="484"/>
      <c r="MKO141" s="484"/>
      <c r="MKP141" s="484"/>
      <c r="MKQ141" s="484"/>
      <c r="MKR141" s="484"/>
      <c r="MKS141" s="484"/>
      <c r="MKT141" s="484"/>
      <c r="MKU141" s="484"/>
      <c r="MKV141" s="484"/>
      <c r="MKW141" s="484"/>
      <c r="MKX141" s="484"/>
      <c r="MKY141" s="484"/>
      <c r="MKZ141" s="484"/>
      <c r="MLA141" s="484"/>
      <c r="MLB141" s="484"/>
      <c r="MLC141" s="484"/>
      <c r="MLD141" s="484"/>
      <c r="MLE141" s="484"/>
      <c r="MLF141" s="484"/>
      <c r="MLG141" s="484"/>
      <c r="MLH141" s="484"/>
      <c r="MLI141" s="484"/>
      <c r="MLJ141" s="484"/>
      <c r="MLK141" s="484"/>
      <c r="MLL141" s="484"/>
      <c r="MLM141" s="484"/>
      <c r="MLN141" s="484"/>
      <c r="MLO141" s="484"/>
      <c r="MLP141" s="484"/>
      <c r="MLQ141" s="484"/>
      <c r="MLR141" s="484"/>
      <c r="MLS141" s="484"/>
      <c r="MLT141" s="484"/>
      <c r="MLU141" s="484"/>
      <c r="MLV141" s="484"/>
      <c r="MLW141" s="484"/>
      <c r="MLX141" s="484"/>
      <c r="MLY141" s="484"/>
      <c r="MLZ141" s="484"/>
      <c r="MMA141" s="484"/>
      <c r="MMB141" s="484"/>
      <c r="MMC141" s="484"/>
      <c r="MMD141" s="484"/>
      <c r="MME141" s="484"/>
      <c r="MMF141" s="484"/>
      <c r="MMG141" s="484"/>
      <c r="MMH141" s="484"/>
      <c r="MMI141" s="484"/>
      <c r="MMJ141" s="484"/>
      <c r="MMK141" s="484"/>
      <c r="MML141" s="484"/>
      <c r="MMM141" s="484"/>
      <c r="MMN141" s="484"/>
      <c r="MMO141" s="484"/>
      <c r="MMP141" s="484"/>
      <c r="MMQ141" s="484"/>
      <c r="MMR141" s="484"/>
      <c r="MMS141" s="484"/>
      <c r="MMT141" s="484"/>
      <c r="MMU141" s="484"/>
      <c r="MMV141" s="484"/>
      <c r="MMW141" s="484"/>
      <c r="MMX141" s="484"/>
      <c r="MMY141" s="484"/>
      <c r="MMZ141" s="484"/>
      <c r="MNA141" s="484"/>
      <c r="MNB141" s="484"/>
      <c r="MNC141" s="484"/>
      <c r="MND141" s="484"/>
      <c r="MNE141" s="484"/>
      <c r="MNF141" s="484"/>
      <c r="MNG141" s="484"/>
      <c r="MNH141" s="484"/>
      <c r="MNI141" s="484"/>
      <c r="MNJ141" s="484"/>
      <c r="MNK141" s="484"/>
      <c r="MNL141" s="484"/>
      <c r="MNM141" s="484"/>
      <c r="MNN141" s="484"/>
      <c r="MNO141" s="484"/>
      <c r="MNP141" s="484"/>
      <c r="MNQ141" s="484"/>
      <c r="MNR141" s="484"/>
      <c r="MNS141" s="484"/>
      <c r="MNT141" s="484"/>
      <c r="MNU141" s="484"/>
      <c r="MNV141" s="484"/>
      <c r="MNW141" s="484"/>
      <c r="MNX141" s="484"/>
      <c r="MNY141" s="484"/>
      <c r="MNZ141" s="484"/>
      <c r="MOA141" s="484"/>
      <c r="MOB141" s="484"/>
      <c r="MOC141" s="484"/>
      <c r="MOD141" s="484"/>
      <c r="MOE141" s="484"/>
      <c r="MOF141" s="484"/>
      <c r="MOG141" s="484"/>
      <c r="MOH141" s="484"/>
      <c r="MOI141" s="484"/>
      <c r="MOJ141" s="484"/>
      <c r="MOK141" s="484"/>
      <c r="MOL141" s="484"/>
      <c r="MOM141" s="484"/>
      <c r="MON141" s="484"/>
      <c r="MOO141" s="484"/>
      <c r="MOP141" s="484"/>
      <c r="MOQ141" s="484"/>
      <c r="MOR141" s="484"/>
      <c r="MOS141" s="484"/>
      <c r="MOT141" s="484"/>
      <c r="MOU141" s="484"/>
      <c r="MOV141" s="484"/>
      <c r="MOW141" s="484"/>
      <c r="MOX141" s="484"/>
      <c r="MOY141" s="484"/>
      <c r="MOZ141" s="484"/>
      <c r="MPA141" s="484"/>
      <c r="MPB141" s="484"/>
      <c r="MPC141" s="484"/>
      <c r="MPD141" s="484"/>
      <c r="MPE141" s="484"/>
      <c r="MPF141" s="484"/>
      <c r="MPG141" s="484"/>
      <c r="MPH141" s="484"/>
      <c r="MPI141" s="484"/>
      <c r="MPJ141" s="484"/>
      <c r="MPK141" s="484"/>
      <c r="MPL141" s="484"/>
      <c r="MPM141" s="484"/>
      <c r="MPN141" s="484"/>
      <c r="MPO141" s="484"/>
      <c r="MPP141" s="484"/>
      <c r="MPQ141" s="484"/>
      <c r="MPR141" s="484"/>
      <c r="MPS141" s="484"/>
      <c r="MPT141" s="484"/>
      <c r="MPU141" s="484"/>
      <c r="MPV141" s="484"/>
      <c r="MPW141" s="484"/>
      <c r="MPX141" s="484"/>
      <c r="MPY141" s="484"/>
      <c r="MPZ141" s="484"/>
      <c r="MQA141" s="484"/>
      <c r="MQB141" s="484"/>
      <c r="MQC141" s="484"/>
      <c r="MQD141" s="484"/>
      <c r="MQE141" s="484"/>
      <c r="MQF141" s="484"/>
      <c r="MQG141" s="484"/>
      <c r="MQH141" s="484"/>
      <c r="MQI141" s="484"/>
      <c r="MQJ141" s="484"/>
      <c r="MQK141" s="484"/>
      <c r="MQL141" s="484"/>
      <c r="MQM141" s="484"/>
      <c r="MQN141" s="484"/>
      <c r="MQO141" s="484"/>
      <c r="MQP141" s="484"/>
      <c r="MQQ141" s="484"/>
      <c r="MQR141" s="484"/>
      <c r="MQS141" s="484"/>
      <c r="MQT141" s="484"/>
      <c r="MQU141" s="484"/>
      <c r="MQV141" s="484"/>
      <c r="MQW141" s="484"/>
      <c r="MQX141" s="484"/>
      <c r="MQY141" s="484"/>
      <c r="MQZ141" s="484"/>
      <c r="MRA141" s="484"/>
      <c r="MRB141" s="484"/>
      <c r="MRC141" s="484"/>
      <c r="MRD141" s="484"/>
      <c r="MRE141" s="484"/>
      <c r="MRF141" s="484"/>
      <c r="MRG141" s="484"/>
      <c r="MRH141" s="484"/>
      <c r="MRI141" s="484"/>
      <c r="MRJ141" s="484"/>
      <c r="MRK141" s="484"/>
      <c r="MRL141" s="484"/>
      <c r="MRM141" s="484"/>
      <c r="MRN141" s="484"/>
      <c r="MRO141" s="484"/>
      <c r="MRP141" s="484"/>
      <c r="MRQ141" s="484"/>
      <c r="MRR141" s="484"/>
      <c r="MRS141" s="484"/>
      <c r="MRT141" s="484"/>
      <c r="MRU141" s="484"/>
      <c r="MRV141" s="484"/>
      <c r="MRW141" s="484"/>
      <c r="MRX141" s="484"/>
      <c r="MRY141" s="484"/>
      <c r="MRZ141" s="484"/>
      <c r="MSA141" s="484"/>
      <c r="MSB141" s="484"/>
      <c r="MSC141" s="484"/>
      <c r="MSD141" s="484"/>
      <c r="MSE141" s="484"/>
      <c r="MSF141" s="484"/>
      <c r="MSG141" s="484"/>
      <c r="MSH141" s="484"/>
      <c r="MSI141" s="484"/>
      <c r="MSJ141" s="484"/>
      <c r="MSK141" s="484"/>
      <c r="MSL141" s="484"/>
      <c r="MSM141" s="484"/>
      <c r="MSN141" s="484"/>
      <c r="MSO141" s="484"/>
      <c r="MSP141" s="484"/>
      <c r="MSQ141" s="484"/>
      <c r="MSR141" s="484"/>
      <c r="MSS141" s="484"/>
      <c r="MST141" s="484"/>
      <c r="MSU141" s="484"/>
      <c r="MSV141" s="484"/>
      <c r="MSW141" s="484"/>
      <c r="MSX141" s="484"/>
      <c r="MSY141" s="484"/>
      <c r="MSZ141" s="484"/>
      <c r="MTA141" s="484"/>
      <c r="MTB141" s="484"/>
      <c r="MTC141" s="484"/>
      <c r="MTD141" s="484"/>
      <c r="MTE141" s="484"/>
      <c r="MTF141" s="484"/>
      <c r="MTG141" s="484"/>
      <c r="MTH141" s="484"/>
      <c r="MTI141" s="484"/>
      <c r="MTJ141" s="484"/>
      <c r="MTK141" s="484"/>
      <c r="MTL141" s="484"/>
      <c r="MTM141" s="484"/>
      <c r="MTN141" s="484"/>
      <c r="MTO141" s="484"/>
      <c r="MTP141" s="484"/>
      <c r="MTQ141" s="484"/>
      <c r="MTR141" s="484"/>
      <c r="MTS141" s="484"/>
      <c r="MTT141" s="484"/>
      <c r="MTU141" s="484"/>
      <c r="MTV141" s="484"/>
      <c r="MTW141" s="484"/>
      <c r="MTX141" s="484"/>
      <c r="MTY141" s="484"/>
      <c r="MTZ141" s="484"/>
      <c r="MUA141" s="484"/>
      <c r="MUB141" s="484"/>
      <c r="MUC141" s="484"/>
      <c r="MUD141" s="484"/>
      <c r="MUE141" s="484"/>
      <c r="MUF141" s="484"/>
      <c r="MUG141" s="484"/>
      <c r="MUH141" s="484"/>
      <c r="MUI141" s="484"/>
      <c r="MUJ141" s="484"/>
      <c r="MUK141" s="484"/>
      <c r="MUL141" s="484"/>
      <c r="MUM141" s="484"/>
      <c r="MUN141" s="484"/>
      <c r="MUO141" s="484"/>
      <c r="MUP141" s="484"/>
      <c r="MUQ141" s="484"/>
      <c r="MUR141" s="484"/>
      <c r="MUS141" s="484"/>
      <c r="MUT141" s="484"/>
      <c r="MUU141" s="484"/>
      <c r="MUV141" s="484"/>
      <c r="MUW141" s="484"/>
      <c r="MUX141" s="484"/>
      <c r="MUY141" s="484"/>
      <c r="MUZ141" s="484"/>
      <c r="MVA141" s="484"/>
      <c r="MVB141" s="484"/>
      <c r="MVC141" s="484"/>
      <c r="MVD141" s="484"/>
      <c r="MVE141" s="484"/>
      <c r="MVF141" s="484"/>
      <c r="MVG141" s="484"/>
      <c r="MVH141" s="484"/>
      <c r="MVI141" s="484"/>
      <c r="MVJ141" s="484"/>
      <c r="MVK141" s="484"/>
      <c r="MVL141" s="484"/>
      <c r="MVM141" s="484"/>
      <c r="MVN141" s="484"/>
      <c r="MVO141" s="484"/>
      <c r="MVP141" s="484"/>
      <c r="MVQ141" s="484"/>
      <c r="MVR141" s="484"/>
      <c r="MVS141" s="484"/>
      <c r="MVT141" s="484"/>
      <c r="MVU141" s="484"/>
      <c r="MVV141" s="484"/>
      <c r="MVW141" s="484"/>
      <c r="MVX141" s="484"/>
      <c r="MVY141" s="484"/>
      <c r="MVZ141" s="484"/>
      <c r="MWA141" s="484"/>
      <c r="MWB141" s="484"/>
      <c r="MWC141" s="484"/>
      <c r="MWD141" s="484"/>
      <c r="MWE141" s="484"/>
      <c r="MWF141" s="484"/>
      <c r="MWG141" s="484"/>
      <c r="MWH141" s="484"/>
      <c r="MWI141" s="484"/>
      <c r="MWJ141" s="484"/>
      <c r="MWK141" s="484"/>
      <c r="MWL141" s="484"/>
      <c r="MWM141" s="484"/>
      <c r="MWN141" s="484"/>
      <c r="MWO141" s="484"/>
      <c r="MWP141" s="484"/>
      <c r="MWQ141" s="484"/>
      <c r="MWR141" s="484"/>
      <c r="MWS141" s="484"/>
      <c r="MWT141" s="484"/>
      <c r="MWU141" s="484"/>
      <c r="MWV141" s="484"/>
      <c r="MWW141" s="484"/>
      <c r="MWX141" s="484"/>
      <c r="MWY141" s="484"/>
      <c r="MWZ141" s="484"/>
      <c r="MXA141" s="484"/>
      <c r="MXB141" s="484"/>
      <c r="MXC141" s="484"/>
      <c r="MXD141" s="484"/>
      <c r="MXE141" s="484"/>
      <c r="MXF141" s="484"/>
      <c r="MXG141" s="484"/>
      <c r="MXH141" s="484"/>
      <c r="MXI141" s="484"/>
      <c r="MXJ141" s="484"/>
      <c r="MXK141" s="484"/>
      <c r="MXL141" s="484"/>
      <c r="MXM141" s="484"/>
      <c r="MXN141" s="484"/>
      <c r="MXO141" s="484"/>
      <c r="MXP141" s="484"/>
      <c r="MXQ141" s="484"/>
      <c r="MXR141" s="484"/>
      <c r="MXS141" s="484"/>
      <c r="MXT141" s="484"/>
      <c r="MXU141" s="484"/>
      <c r="MXV141" s="484"/>
      <c r="MXW141" s="484"/>
      <c r="MXX141" s="484"/>
      <c r="MXY141" s="484"/>
      <c r="MXZ141" s="484"/>
      <c r="MYA141" s="484"/>
      <c r="MYB141" s="484"/>
      <c r="MYC141" s="484"/>
      <c r="MYD141" s="484"/>
      <c r="MYE141" s="484"/>
      <c r="MYF141" s="484"/>
      <c r="MYG141" s="484"/>
      <c r="MYH141" s="484"/>
      <c r="MYI141" s="484"/>
      <c r="MYJ141" s="484"/>
      <c r="MYK141" s="484"/>
      <c r="MYL141" s="484"/>
      <c r="MYM141" s="484"/>
      <c r="MYN141" s="484"/>
      <c r="MYO141" s="484"/>
      <c r="MYP141" s="484"/>
      <c r="MYQ141" s="484"/>
      <c r="MYR141" s="484"/>
      <c r="MYS141" s="484"/>
      <c r="MYT141" s="484"/>
      <c r="MYU141" s="484"/>
      <c r="MYV141" s="484"/>
      <c r="MYW141" s="484"/>
      <c r="MYX141" s="484"/>
      <c r="MYY141" s="484"/>
      <c r="MYZ141" s="484"/>
      <c r="MZA141" s="484"/>
      <c r="MZB141" s="484"/>
      <c r="MZC141" s="484"/>
      <c r="MZD141" s="484"/>
      <c r="MZE141" s="484"/>
      <c r="MZF141" s="484"/>
      <c r="MZG141" s="484"/>
      <c r="MZH141" s="484"/>
      <c r="MZI141" s="484"/>
      <c r="MZJ141" s="484"/>
      <c r="MZK141" s="484"/>
      <c r="MZL141" s="484"/>
      <c r="MZM141" s="484"/>
      <c r="MZN141" s="484"/>
      <c r="MZO141" s="484"/>
      <c r="MZP141" s="484"/>
      <c r="MZQ141" s="484"/>
      <c r="MZR141" s="484"/>
      <c r="MZS141" s="484"/>
      <c r="MZT141" s="484"/>
      <c r="MZU141" s="484"/>
      <c r="MZV141" s="484"/>
      <c r="MZW141" s="484"/>
      <c r="MZX141" s="484"/>
      <c r="MZY141" s="484"/>
      <c r="MZZ141" s="484"/>
      <c r="NAA141" s="484"/>
      <c r="NAB141" s="484"/>
      <c r="NAC141" s="484"/>
      <c r="NAD141" s="484"/>
      <c r="NAE141" s="484"/>
      <c r="NAF141" s="484"/>
      <c r="NAG141" s="484"/>
      <c r="NAH141" s="484"/>
      <c r="NAI141" s="484"/>
      <c r="NAJ141" s="484"/>
      <c r="NAK141" s="484"/>
      <c r="NAL141" s="484"/>
      <c r="NAM141" s="484"/>
      <c r="NAN141" s="484"/>
      <c r="NAO141" s="484"/>
      <c r="NAP141" s="484"/>
      <c r="NAQ141" s="484"/>
      <c r="NAR141" s="484"/>
      <c r="NAS141" s="484"/>
      <c r="NAT141" s="484"/>
      <c r="NAU141" s="484"/>
      <c r="NAV141" s="484"/>
      <c r="NAW141" s="484"/>
      <c r="NAX141" s="484"/>
      <c r="NAY141" s="484"/>
      <c r="NAZ141" s="484"/>
      <c r="NBA141" s="484"/>
      <c r="NBB141" s="484"/>
      <c r="NBC141" s="484"/>
      <c r="NBD141" s="484"/>
      <c r="NBE141" s="484"/>
      <c r="NBF141" s="484"/>
      <c r="NBG141" s="484"/>
      <c r="NBH141" s="484"/>
      <c r="NBI141" s="484"/>
      <c r="NBJ141" s="484"/>
      <c r="NBK141" s="484"/>
      <c r="NBL141" s="484"/>
      <c r="NBM141" s="484"/>
      <c r="NBN141" s="484"/>
      <c r="NBO141" s="484"/>
      <c r="NBP141" s="484"/>
      <c r="NBQ141" s="484"/>
      <c r="NBR141" s="484"/>
      <c r="NBS141" s="484"/>
      <c r="NBT141" s="484"/>
      <c r="NBU141" s="484"/>
      <c r="NBV141" s="484"/>
      <c r="NBW141" s="484"/>
      <c r="NBX141" s="484"/>
      <c r="NBY141" s="484"/>
      <c r="NBZ141" s="484"/>
      <c r="NCA141" s="484"/>
      <c r="NCB141" s="484"/>
      <c r="NCC141" s="484"/>
      <c r="NCD141" s="484"/>
      <c r="NCE141" s="484"/>
      <c r="NCF141" s="484"/>
      <c r="NCG141" s="484"/>
      <c r="NCH141" s="484"/>
      <c r="NCI141" s="484"/>
      <c r="NCJ141" s="484"/>
      <c r="NCK141" s="484"/>
      <c r="NCL141" s="484"/>
      <c r="NCM141" s="484"/>
      <c r="NCN141" s="484"/>
      <c r="NCO141" s="484"/>
      <c r="NCP141" s="484"/>
      <c r="NCQ141" s="484"/>
      <c r="NCR141" s="484"/>
      <c r="NCS141" s="484"/>
      <c r="NCT141" s="484"/>
      <c r="NCU141" s="484"/>
      <c r="NCV141" s="484"/>
      <c r="NCW141" s="484"/>
      <c r="NCX141" s="484"/>
      <c r="NCY141" s="484"/>
      <c r="NCZ141" s="484"/>
      <c r="NDA141" s="484"/>
      <c r="NDB141" s="484"/>
      <c r="NDC141" s="484"/>
      <c r="NDD141" s="484"/>
      <c r="NDE141" s="484"/>
      <c r="NDF141" s="484"/>
      <c r="NDG141" s="484"/>
      <c r="NDH141" s="484"/>
      <c r="NDI141" s="484"/>
      <c r="NDJ141" s="484"/>
      <c r="NDK141" s="484"/>
      <c r="NDL141" s="484"/>
      <c r="NDM141" s="484"/>
      <c r="NDN141" s="484"/>
      <c r="NDO141" s="484"/>
      <c r="NDP141" s="484"/>
      <c r="NDQ141" s="484"/>
      <c r="NDR141" s="484"/>
      <c r="NDS141" s="484"/>
      <c r="NDT141" s="484"/>
      <c r="NDU141" s="484"/>
      <c r="NDV141" s="484"/>
      <c r="NDW141" s="484"/>
      <c r="NDX141" s="484"/>
      <c r="NDY141" s="484"/>
      <c r="NDZ141" s="484"/>
      <c r="NEA141" s="484"/>
      <c r="NEB141" s="484"/>
      <c r="NEC141" s="484"/>
      <c r="NED141" s="484"/>
      <c r="NEE141" s="484"/>
      <c r="NEF141" s="484"/>
      <c r="NEG141" s="484"/>
      <c r="NEH141" s="484"/>
      <c r="NEI141" s="484"/>
      <c r="NEJ141" s="484"/>
      <c r="NEK141" s="484"/>
      <c r="NEL141" s="484"/>
      <c r="NEM141" s="484"/>
      <c r="NEN141" s="484"/>
      <c r="NEO141" s="484"/>
      <c r="NEP141" s="484"/>
      <c r="NEQ141" s="484"/>
      <c r="NER141" s="484"/>
      <c r="NES141" s="484"/>
      <c r="NET141" s="484"/>
      <c r="NEU141" s="484"/>
      <c r="NEV141" s="484"/>
      <c r="NEW141" s="484"/>
      <c r="NEX141" s="484"/>
      <c r="NEY141" s="484"/>
      <c r="NEZ141" s="484"/>
      <c r="NFA141" s="484"/>
      <c r="NFB141" s="484"/>
      <c r="NFC141" s="484"/>
      <c r="NFD141" s="484"/>
      <c r="NFE141" s="484"/>
      <c r="NFF141" s="484"/>
      <c r="NFG141" s="484"/>
      <c r="NFH141" s="484"/>
      <c r="NFI141" s="484"/>
      <c r="NFJ141" s="484"/>
      <c r="NFK141" s="484"/>
      <c r="NFL141" s="484"/>
      <c r="NFM141" s="484"/>
      <c r="NFN141" s="484"/>
      <c r="NFO141" s="484"/>
      <c r="NFP141" s="484"/>
      <c r="NFQ141" s="484"/>
      <c r="NFR141" s="484"/>
      <c r="NFS141" s="484"/>
      <c r="NFT141" s="484"/>
      <c r="NFU141" s="484"/>
      <c r="NFV141" s="484"/>
      <c r="NFW141" s="484"/>
      <c r="NFX141" s="484"/>
      <c r="NFY141" s="484"/>
      <c r="NFZ141" s="484"/>
      <c r="NGA141" s="484"/>
      <c r="NGB141" s="484"/>
      <c r="NGC141" s="484"/>
      <c r="NGD141" s="484"/>
      <c r="NGE141" s="484"/>
      <c r="NGF141" s="484"/>
      <c r="NGG141" s="484"/>
      <c r="NGH141" s="484"/>
      <c r="NGI141" s="484"/>
      <c r="NGJ141" s="484"/>
      <c r="NGK141" s="484"/>
      <c r="NGL141" s="484"/>
      <c r="NGM141" s="484"/>
      <c r="NGN141" s="484"/>
      <c r="NGO141" s="484"/>
      <c r="NGP141" s="484"/>
      <c r="NGQ141" s="484"/>
      <c r="NGR141" s="484"/>
      <c r="NGS141" s="484"/>
      <c r="NGT141" s="484"/>
      <c r="NGU141" s="484"/>
      <c r="NGV141" s="484"/>
      <c r="NGW141" s="484"/>
      <c r="NGX141" s="484"/>
      <c r="NGY141" s="484"/>
      <c r="NGZ141" s="484"/>
      <c r="NHA141" s="484"/>
      <c r="NHB141" s="484"/>
      <c r="NHC141" s="484"/>
      <c r="NHD141" s="484"/>
      <c r="NHE141" s="484"/>
      <c r="NHF141" s="484"/>
      <c r="NHG141" s="484"/>
      <c r="NHH141" s="484"/>
      <c r="NHI141" s="484"/>
      <c r="NHJ141" s="484"/>
      <c r="NHK141" s="484"/>
      <c r="NHL141" s="484"/>
      <c r="NHM141" s="484"/>
      <c r="NHN141" s="484"/>
      <c r="NHO141" s="484"/>
      <c r="NHP141" s="484"/>
      <c r="NHQ141" s="484"/>
      <c r="NHR141" s="484"/>
      <c r="NHS141" s="484"/>
      <c r="NHT141" s="484"/>
      <c r="NHU141" s="484"/>
      <c r="NHV141" s="484"/>
      <c r="NHW141" s="484"/>
      <c r="NHX141" s="484"/>
      <c r="NHY141" s="484"/>
      <c r="NHZ141" s="484"/>
      <c r="NIA141" s="484"/>
      <c r="NIB141" s="484"/>
      <c r="NIC141" s="484"/>
      <c r="NID141" s="484"/>
      <c r="NIE141" s="484"/>
      <c r="NIF141" s="484"/>
      <c r="NIG141" s="484"/>
      <c r="NIH141" s="484"/>
      <c r="NII141" s="484"/>
      <c r="NIJ141" s="484"/>
      <c r="NIK141" s="484"/>
      <c r="NIL141" s="484"/>
      <c r="NIM141" s="484"/>
      <c r="NIN141" s="484"/>
      <c r="NIO141" s="484"/>
      <c r="NIP141" s="484"/>
      <c r="NIQ141" s="484"/>
      <c r="NIR141" s="484"/>
      <c r="NIS141" s="484"/>
      <c r="NIT141" s="484"/>
      <c r="NIU141" s="484"/>
      <c r="NIV141" s="484"/>
      <c r="NIW141" s="484"/>
      <c r="NIX141" s="484"/>
      <c r="NIY141" s="484"/>
      <c r="NIZ141" s="484"/>
      <c r="NJA141" s="484"/>
      <c r="NJB141" s="484"/>
      <c r="NJC141" s="484"/>
      <c r="NJD141" s="484"/>
      <c r="NJE141" s="484"/>
      <c r="NJF141" s="484"/>
      <c r="NJG141" s="484"/>
      <c r="NJH141" s="484"/>
      <c r="NJI141" s="484"/>
      <c r="NJJ141" s="484"/>
      <c r="NJK141" s="484"/>
      <c r="NJL141" s="484"/>
      <c r="NJM141" s="484"/>
      <c r="NJN141" s="484"/>
      <c r="NJO141" s="484"/>
      <c r="NJP141" s="484"/>
      <c r="NJQ141" s="484"/>
      <c r="NJR141" s="484"/>
      <c r="NJS141" s="484"/>
      <c r="NJT141" s="484"/>
      <c r="NJU141" s="484"/>
      <c r="NJV141" s="484"/>
      <c r="NJW141" s="484"/>
      <c r="NJX141" s="484"/>
      <c r="NJY141" s="484"/>
      <c r="NJZ141" s="484"/>
      <c r="NKA141" s="484"/>
      <c r="NKB141" s="484"/>
      <c r="NKC141" s="484"/>
      <c r="NKD141" s="484"/>
      <c r="NKE141" s="484"/>
      <c r="NKF141" s="484"/>
      <c r="NKG141" s="484"/>
      <c r="NKH141" s="484"/>
      <c r="NKI141" s="484"/>
      <c r="NKJ141" s="484"/>
      <c r="NKK141" s="484"/>
      <c r="NKL141" s="484"/>
      <c r="NKM141" s="484"/>
      <c r="NKN141" s="484"/>
      <c r="NKO141" s="484"/>
      <c r="NKP141" s="484"/>
      <c r="NKQ141" s="484"/>
      <c r="NKR141" s="484"/>
      <c r="NKS141" s="484"/>
      <c r="NKT141" s="484"/>
      <c r="NKU141" s="484"/>
      <c r="NKV141" s="484"/>
      <c r="NKW141" s="484"/>
      <c r="NKX141" s="484"/>
      <c r="NKY141" s="484"/>
      <c r="NKZ141" s="484"/>
      <c r="NLA141" s="484"/>
      <c r="NLB141" s="484"/>
      <c r="NLC141" s="484"/>
      <c r="NLD141" s="484"/>
      <c r="NLE141" s="484"/>
      <c r="NLF141" s="484"/>
      <c r="NLG141" s="484"/>
      <c r="NLH141" s="484"/>
      <c r="NLI141" s="484"/>
      <c r="NLJ141" s="484"/>
      <c r="NLK141" s="484"/>
      <c r="NLL141" s="484"/>
      <c r="NLM141" s="484"/>
      <c r="NLN141" s="484"/>
      <c r="NLO141" s="484"/>
      <c r="NLP141" s="484"/>
      <c r="NLQ141" s="484"/>
      <c r="NLR141" s="484"/>
      <c r="NLS141" s="484"/>
      <c r="NLT141" s="484"/>
      <c r="NLU141" s="484"/>
      <c r="NLV141" s="484"/>
      <c r="NLW141" s="484"/>
      <c r="NLX141" s="484"/>
      <c r="NLY141" s="484"/>
      <c r="NLZ141" s="484"/>
      <c r="NMA141" s="484"/>
      <c r="NMB141" s="484"/>
      <c r="NMC141" s="484"/>
      <c r="NMD141" s="484"/>
      <c r="NME141" s="484"/>
      <c r="NMF141" s="484"/>
      <c r="NMG141" s="484"/>
      <c r="NMH141" s="484"/>
      <c r="NMI141" s="484"/>
      <c r="NMJ141" s="484"/>
      <c r="NMK141" s="484"/>
      <c r="NML141" s="484"/>
      <c r="NMM141" s="484"/>
      <c r="NMN141" s="484"/>
      <c r="NMO141" s="484"/>
      <c r="NMP141" s="484"/>
      <c r="NMQ141" s="484"/>
      <c r="NMR141" s="484"/>
      <c r="NMS141" s="484"/>
      <c r="NMT141" s="484"/>
      <c r="NMU141" s="484"/>
      <c r="NMV141" s="484"/>
      <c r="NMW141" s="484"/>
      <c r="NMX141" s="484"/>
      <c r="NMY141" s="484"/>
      <c r="NMZ141" s="484"/>
      <c r="NNA141" s="484"/>
      <c r="NNB141" s="484"/>
      <c r="NNC141" s="484"/>
      <c r="NND141" s="484"/>
      <c r="NNE141" s="484"/>
      <c r="NNF141" s="484"/>
      <c r="NNG141" s="484"/>
      <c r="NNH141" s="484"/>
      <c r="NNI141" s="484"/>
      <c r="NNJ141" s="484"/>
      <c r="NNK141" s="484"/>
      <c r="NNL141" s="484"/>
      <c r="NNM141" s="484"/>
      <c r="NNN141" s="484"/>
      <c r="NNO141" s="484"/>
      <c r="NNP141" s="484"/>
      <c r="NNQ141" s="484"/>
      <c r="NNR141" s="484"/>
      <c r="NNS141" s="484"/>
      <c r="NNT141" s="484"/>
      <c r="NNU141" s="484"/>
      <c r="NNV141" s="484"/>
      <c r="NNW141" s="484"/>
      <c r="NNX141" s="484"/>
      <c r="NNY141" s="484"/>
      <c r="NNZ141" s="484"/>
      <c r="NOA141" s="484"/>
      <c r="NOB141" s="484"/>
      <c r="NOC141" s="484"/>
      <c r="NOD141" s="484"/>
      <c r="NOE141" s="484"/>
      <c r="NOF141" s="484"/>
      <c r="NOG141" s="484"/>
      <c r="NOH141" s="484"/>
      <c r="NOI141" s="484"/>
      <c r="NOJ141" s="484"/>
      <c r="NOK141" s="484"/>
      <c r="NOL141" s="484"/>
      <c r="NOM141" s="484"/>
      <c r="NON141" s="484"/>
      <c r="NOO141" s="484"/>
      <c r="NOP141" s="484"/>
      <c r="NOQ141" s="484"/>
      <c r="NOR141" s="484"/>
      <c r="NOS141" s="484"/>
      <c r="NOT141" s="484"/>
      <c r="NOU141" s="484"/>
      <c r="NOV141" s="484"/>
      <c r="NOW141" s="484"/>
      <c r="NOX141" s="484"/>
      <c r="NOY141" s="484"/>
      <c r="NOZ141" s="484"/>
      <c r="NPA141" s="484"/>
      <c r="NPB141" s="484"/>
      <c r="NPC141" s="484"/>
      <c r="NPD141" s="484"/>
      <c r="NPE141" s="484"/>
      <c r="NPF141" s="484"/>
      <c r="NPG141" s="484"/>
      <c r="NPH141" s="484"/>
      <c r="NPI141" s="484"/>
      <c r="NPJ141" s="484"/>
      <c r="NPK141" s="484"/>
      <c r="NPL141" s="484"/>
      <c r="NPM141" s="484"/>
      <c r="NPN141" s="484"/>
      <c r="NPO141" s="484"/>
      <c r="NPP141" s="484"/>
      <c r="NPQ141" s="484"/>
      <c r="NPR141" s="484"/>
      <c r="NPS141" s="484"/>
      <c r="NPT141" s="484"/>
      <c r="NPU141" s="484"/>
      <c r="NPV141" s="484"/>
      <c r="NPW141" s="484"/>
      <c r="NPX141" s="484"/>
      <c r="NPY141" s="484"/>
      <c r="NPZ141" s="484"/>
      <c r="NQA141" s="484"/>
      <c r="NQB141" s="484"/>
      <c r="NQC141" s="484"/>
      <c r="NQD141" s="484"/>
      <c r="NQE141" s="484"/>
      <c r="NQF141" s="484"/>
      <c r="NQG141" s="484"/>
      <c r="NQH141" s="484"/>
      <c r="NQI141" s="484"/>
      <c r="NQJ141" s="484"/>
      <c r="NQK141" s="484"/>
      <c r="NQL141" s="484"/>
      <c r="NQM141" s="484"/>
      <c r="NQN141" s="484"/>
      <c r="NQO141" s="484"/>
      <c r="NQP141" s="484"/>
      <c r="NQQ141" s="484"/>
      <c r="NQR141" s="484"/>
      <c r="NQS141" s="484"/>
      <c r="NQT141" s="484"/>
      <c r="NQU141" s="484"/>
      <c r="NQV141" s="484"/>
      <c r="NQW141" s="484"/>
      <c r="NQX141" s="484"/>
      <c r="NQY141" s="484"/>
      <c r="NQZ141" s="484"/>
      <c r="NRA141" s="484"/>
      <c r="NRB141" s="484"/>
      <c r="NRC141" s="484"/>
      <c r="NRD141" s="484"/>
      <c r="NRE141" s="484"/>
      <c r="NRF141" s="484"/>
      <c r="NRG141" s="484"/>
      <c r="NRH141" s="484"/>
      <c r="NRI141" s="484"/>
      <c r="NRJ141" s="484"/>
      <c r="NRK141" s="484"/>
      <c r="NRL141" s="484"/>
      <c r="NRM141" s="484"/>
      <c r="NRN141" s="484"/>
      <c r="NRO141" s="484"/>
      <c r="NRP141" s="484"/>
      <c r="NRQ141" s="484"/>
      <c r="NRR141" s="484"/>
      <c r="NRS141" s="484"/>
      <c r="NRT141" s="484"/>
      <c r="NRU141" s="484"/>
      <c r="NRV141" s="484"/>
      <c r="NRW141" s="484"/>
      <c r="NRX141" s="484"/>
      <c r="NRY141" s="484"/>
      <c r="NRZ141" s="484"/>
      <c r="NSA141" s="484"/>
      <c r="NSB141" s="484"/>
      <c r="NSC141" s="484"/>
      <c r="NSD141" s="484"/>
      <c r="NSE141" s="484"/>
      <c r="NSF141" s="484"/>
      <c r="NSG141" s="484"/>
      <c r="NSH141" s="484"/>
      <c r="NSI141" s="484"/>
      <c r="NSJ141" s="484"/>
      <c r="NSK141" s="484"/>
      <c r="NSL141" s="484"/>
      <c r="NSM141" s="484"/>
      <c r="NSN141" s="484"/>
      <c r="NSO141" s="484"/>
      <c r="NSP141" s="484"/>
      <c r="NSQ141" s="484"/>
      <c r="NSR141" s="484"/>
      <c r="NSS141" s="484"/>
      <c r="NST141" s="484"/>
      <c r="NSU141" s="484"/>
      <c r="NSV141" s="484"/>
      <c r="NSW141" s="484"/>
      <c r="NSX141" s="484"/>
      <c r="NSY141" s="484"/>
      <c r="NSZ141" s="484"/>
      <c r="NTA141" s="484"/>
      <c r="NTB141" s="484"/>
      <c r="NTC141" s="484"/>
      <c r="NTD141" s="484"/>
      <c r="NTE141" s="484"/>
      <c r="NTF141" s="484"/>
      <c r="NTG141" s="484"/>
      <c r="NTH141" s="484"/>
      <c r="NTI141" s="484"/>
      <c r="NTJ141" s="484"/>
      <c r="NTK141" s="484"/>
      <c r="NTL141" s="484"/>
      <c r="NTM141" s="484"/>
      <c r="NTN141" s="484"/>
      <c r="NTO141" s="484"/>
      <c r="NTP141" s="484"/>
      <c r="NTQ141" s="484"/>
      <c r="NTR141" s="484"/>
      <c r="NTS141" s="484"/>
      <c r="NTT141" s="484"/>
      <c r="NTU141" s="484"/>
      <c r="NTV141" s="484"/>
      <c r="NTW141" s="484"/>
      <c r="NTX141" s="484"/>
      <c r="NTY141" s="484"/>
      <c r="NTZ141" s="484"/>
      <c r="NUA141" s="484"/>
      <c r="NUB141" s="484"/>
      <c r="NUC141" s="484"/>
      <c r="NUD141" s="484"/>
      <c r="NUE141" s="484"/>
      <c r="NUF141" s="484"/>
      <c r="NUG141" s="484"/>
      <c r="NUH141" s="484"/>
      <c r="NUI141" s="484"/>
      <c r="NUJ141" s="484"/>
      <c r="NUK141" s="484"/>
      <c r="NUL141" s="484"/>
      <c r="NUM141" s="484"/>
      <c r="NUN141" s="484"/>
      <c r="NUO141" s="484"/>
      <c r="NUP141" s="484"/>
      <c r="NUQ141" s="484"/>
      <c r="NUR141" s="484"/>
      <c r="NUS141" s="484"/>
      <c r="NUT141" s="484"/>
      <c r="NUU141" s="484"/>
      <c r="NUV141" s="484"/>
      <c r="NUW141" s="484"/>
      <c r="NUX141" s="484"/>
      <c r="NUY141" s="484"/>
      <c r="NUZ141" s="484"/>
      <c r="NVA141" s="484"/>
      <c r="NVB141" s="484"/>
      <c r="NVC141" s="484"/>
      <c r="NVD141" s="484"/>
      <c r="NVE141" s="484"/>
      <c r="NVF141" s="484"/>
      <c r="NVG141" s="484"/>
      <c r="NVH141" s="484"/>
      <c r="NVI141" s="484"/>
      <c r="NVJ141" s="484"/>
      <c r="NVK141" s="484"/>
      <c r="NVL141" s="484"/>
      <c r="NVM141" s="484"/>
      <c r="NVN141" s="484"/>
      <c r="NVO141" s="484"/>
      <c r="NVP141" s="484"/>
      <c r="NVQ141" s="484"/>
      <c r="NVR141" s="484"/>
      <c r="NVS141" s="484"/>
      <c r="NVT141" s="484"/>
      <c r="NVU141" s="484"/>
      <c r="NVV141" s="484"/>
      <c r="NVW141" s="484"/>
      <c r="NVX141" s="484"/>
      <c r="NVY141" s="484"/>
      <c r="NVZ141" s="484"/>
      <c r="NWA141" s="484"/>
      <c r="NWB141" s="484"/>
      <c r="NWC141" s="484"/>
      <c r="NWD141" s="484"/>
      <c r="NWE141" s="484"/>
      <c r="NWF141" s="484"/>
      <c r="NWG141" s="484"/>
      <c r="NWH141" s="484"/>
      <c r="NWI141" s="484"/>
      <c r="NWJ141" s="484"/>
      <c r="NWK141" s="484"/>
      <c r="NWL141" s="484"/>
      <c r="NWM141" s="484"/>
      <c r="NWN141" s="484"/>
      <c r="NWO141" s="484"/>
      <c r="NWP141" s="484"/>
      <c r="NWQ141" s="484"/>
      <c r="NWR141" s="484"/>
      <c r="NWS141" s="484"/>
      <c r="NWT141" s="484"/>
      <c r="NWU141" s="484"/>
      <c r="NWV141" s="484"/>
      <c r="NWW141" s="484"/>
      <c r="NWX141" s="484"/>
      <c r="NWY141" s="484"/>
      <c r="NWZ141" s="484"/>
      <c r="NXA141" s="484"/>
      <c r="NXB141" s="484"/>
      <c r="NXC141" s="484"/>
      <c r="NXD141" s="484"/>
      <c r="NXE141" s="484"/>
      <c r="NXF141" s="484"/>
      <c r="NXG141" s="484"/>
      <c r="NXH141" s="484"/>
      <c r="NXI141" s="484"/>
      <c r="NXJ141" s="484"/>
      <c r="NXK141" s="484"/>
      <c r="NXL141" s="484"/>
      <c r="NXM141" s="484"/>
      <c r="NXN141" s="484"/>
      <c r="NXO141" s="484"/>
      <c r="NXP141" s="484"/>
      <c r="NXQ141" s="484"/>
      <c r="NXR141" s="484"/>
      <c r="NXS141" s="484"/>
      <c r="NXT141" s="484"/>
      <c r="NXU141" s="484"/>
      <c r="NXV141" s="484"/>
      <c r="NXW141" s="484"/>
      <c r="NXX141" s="484"/>
      <c r="NXY141" s="484"/>
      <c r="NXZ141" s="484"/>
      <c r="NYA141" s="484"/>
      <c r="NYB141" s="484"/>
      <c r="NYC141" s="484"/>
      <c r="NYD141" s="484"/>
      <c r="NYE141" s="484"/>
      <c r="NYF141" s="484"/>
      <c r="NYG141" s="484"/>
      <c r="NYH141" s="484"/>
      <c r="NYI141" s="484"/>
      <c r="NYJ141" s="484"/>
      <c r="NYK141" s="484"/>
      <c r="NYL141" s="484"/>
      <c r="NYM141" s="484"/>
      <c r="NYN141" s="484"/>
      <c r="NYO141" s="484"/>
      <c r="NYP141" s="484"/>
      <c r="NYQ141" s="484"/>
      <c r="NYR141" s="484"/>
      <c r="NYS141" s="484"/>
      <c r="NYT141" s="484"/>
      <c r="NYU141" s="484"/>
      <c r="NYV141" s="484"/>
      <c r="NYW141" s="484"/>
      <c r="NYX141" s="484"/>
      <c r="NYY141" s="484"/>
      <c r="NYZ141" s="484"/>
      <c r="NZA141" s="484"/>
      <c r="NZB141" s="484"/>
      <c r="NZC141" s="484"/>
      <c r="NZD141" s="484"/>
      <c r="NZE141" s="484"/>
      <c r="NZF141" s="484"/>
      <c r="NZG141" s="484"/>
      <c r="NZH141" s="484"/>
      <c r="NZI141" s="484"/>
      <c r="NZJ141" s="484"/>
      <c r="NZK141" s="484"/>
      <c r="NZL141" s="484"/>
      <c r="NZM141" s="484"/>
      <c r="NZN141" s="484"/>
      <c r="NZO141" s="484"/>
      <c r="NZP141" s="484"/>
      <c r="NZQ141" s="484"/>
      <c r="NZR141" s="484"/>
      <c r="NZS141" s="484"/>
      <c r="NZT141" s="484"/>
      <c r="NZU141" s="484"/>
      <c r="NZV141" s="484"/>
      <c r="NZW141" s="484"/>
      <c r="NZX141" s="484"/>
      <c r="NZY141" s="484"/>
      <c r="NZZ141" s="484"/>
      <c r="OAA141" s="484"/>
      <c r="OAB141" s="484"/>
      <c r="OAC141" s="484"/>
      <c r="OAD141" s="484"/>
      <c r="OAE141" s="484"/>
      <c r="OAF141" s="484"/>
      <c r="OAG141" s="484"/>
      <c r="OAH141" s="484"/>
      <c r="OAI141" s="484"/>
      <c r="OAJ141" s="484"/>
      <c r="OAK141" s="484"/>
      <c r="OAL141" s="484"/>
      <c r="OAM141" s="484"/>
      <c r="OAN141" s="484"/>
      <c r="OAO141" s="484"/>
      <c r="OAP141" s="484"/>
      <c r="OAQ141" s="484"/>
      <c r="OAR141" s="484"/>
      <c r="OAS141" s="484"/>
      <c r="OAT141" s="484"/>
      <c r="OAU141" s="484"/>
      <c r="OAV141" s="484"/>
      <c r="OAW141" s="484"/>
      <c r="OAX141" s="484"/>
      <c r="OAY141" s="484"/>
      <c r="OAZ141" s="484"/>
      <c r="OBA141" s="484"/>
      <c r="OBB141" s="484"/>
      <c r="OBC141" s="484"/>
      <c r="OBD141" s="484"/>
      <c r="OBE141" s="484"/>
      <c r="OBF141" s="484"/>
      <c r="OBG141" s="484"/>
      <c r="OBH141" s="484"/>
      <c r="OBI141" s="484"/>
      <c r="OBJ141" s="484"/>
      <c r="OBK141" s="484"/>
      <c r="OBL141" s="484"/>
      <c r="OBM141" s="484"/>
      <c r="OBN141" s="484"/>
      <c r="OBO141" s="484"/>
      <c r="OBP141" s="484"/>
      <c r="OBQ141" s="484"/>
      <c r="OBR141" s="484"/>
      <c r="OBS141" s="484"/>
      <c r="OBT141" s="484"/>
      <c r="OBU141" s="484"/>
      <c r="OBV141" s="484"/>
      <c r="OBW141" s="484"/>
      <c r="OBX141" s="484"/>
      <c r="OBY141" s="484"/>
      <c r="OBZ141" s="484"/>
      <c r="OCA141" s="484"/>
      <c r="OCB141" s="484"/>
      <c r="OCC141" s="484"/>
      <c r="OCD141" s="484"/>
      <c r="OCE141" s="484"/>
      <c r="OCF141" s="484"/>
      <c r="OCG141" s="484"/>
      <c r="OCH141" s="484"/>
      <c r="OCI141" s="484"/>
      <c r="OCJ141" s="484"/>
      <c r="OCK141" s="484"/>
      <c r="OCL141" s="484"/>
      <c r="OCM141" s="484"/>
      <c r="OCN141" s="484"/>
      <c r="OCO141" s="484"/>
      <c r="OCP141" s="484"/>
      <c r="OCQ141" s="484"/>
      <c r="OCR141" s="484"/>
      <c r="OCS141" s="484"/>
      <c r="OCT141" s="484"/>
      <c r="OCU141" s="484"/>
      <c r="OCV141" s="484"/>
      <c r="OCW141" s="484"/>
      <c r="OCX141" s="484"/>
      <c r="OCY141" s="484"/>
      <c r="OCZ141" s="484"/>
      <c r="ODA141" s="484"/>
      <c r="ODB141" s="484"/>
      <c r="ODC141" s="484"/>
      <c r="ODD141" s="484"/>
      <c r="ODE141" s="484"/>
      <c r="ODF141" s="484"/>
      <c r="ODG141" s="484"/>
      <c r="ODH141" s="484"/>
      <c r="ODI141" s="484"/>
      <c r="ODJ141" s="484"/>
      <c r="ODK141" s="484"/>
      <c r="ODL141" s="484"/>
      <c r="ODM141" s="484"/>
      <c r="ODN141" s="484"/>
      <c r="ODO141" s="484"/>
      <c r="ODP141" s="484"/>
      <c r="ODQ141" s="484"/>
      <c r="ODR141" s="484"/>
      <c r="ODS141" s="484"/>
      <c r="ODT141" s="484"/>
      <c r="ODU141" s="484"/>
      <c r="ODV141" s="484"/>
      <c r="ODW141" s="484"/>
      <c r="ODX141" s="484"/>
      <c r="ODY141" s="484"/>
      <c r="ODZ141" s="484"/>
      <c r="OEA141" s="484"/>
      <c r="OEB141" s="484"/>
      <c r="OEC141" s="484"/>
      <c r="OED141" s="484"/>
      <c r="OEE141" s="484"/>
      <c r="OEF141" s="484"/>
      <c r="OEG141" s="484"/>
      <c r="OEH141" s="484"/>
      <c r="OEI141" s="484"/>
      <c r="OEJ141" s="484"/>
      <c r="OEK141" s="484"/>
      <c r="OEL141" s="484"/>
      <c r="OEM141" s="484"/>
      <c r="OEN141" s="484"/>
      <c r="OEO141" s="484"/>
      <c r="OEP141" s="484"/>
      <c r="OEQ141" s="484"/>
      <c r="OER141" s="484"/>
      <c r="OES141" s="484"/>
      <c r="OET141" s="484"/>
      <c r="OEU141" s="484"/>
      <c r="OEV141" s="484"/>
      <c r="OEW141" s="484"/>
      <c r="OEX141" s="484"/>
      <c r="OEY141" s="484"/>
      <c r="OEZ141" s="484"/>
      <c r="OFA141" s="484"/>
      <c r="OFB141" s="484"/>
      <c r="OFC141" s="484"/>
      <c r="OFD141" s="484"/>
      <c r="OFE141" s="484"/>
      <c r="OFF141" s="484"/>
      <c r="OFG141" s="484"/>
      <c r="OFH141" s="484"/>
      <c r="OFI141" s="484"/>
      <c r="OFJ141" s="484"/>
      <c r="OFK141" s="484"/>
      <c r="OFL141" s="484"/>
      <c r="OFM141" s="484"/>
      <c r="OFN141" s="484"/>
      <c r="OFO141" s="484"/>
      <c r="OFP141" s="484"/>
      <c r="OFQ141" s="484"/>
      <c r="OFR141" s="484"/>
      <c r="OFS141" s="484"/>
      <c r="OFT141" s="484"/>
      <c r="OFU141" s="484"/>
      <c r="OFV141" s="484"/>
      <c r="OFW141" s="484"/>
      <c r="OFX141" s="484"/>
      <c r="OFY141" s="484"/>
      <c r="OFZ141" s="484"/>
      <c r="OGA141" s="484"/>
      <c r="OGB141" s="484"/>
      <c r="OGC141" s="484"/>
      <c r="OGD141" s="484"/>
      <c r="OGE141" s="484"/>
      <c r="OGF141" s="484"/>
      <c r="OGG141" s="484"/>
      <c r="OGH141" s="484"/>
      <c r="OGI141" s="484"/>
      <c r="OGJ141" s="484"/>
      <c r="OGK141" s="484"/>
      <c r="OGL141" s="484"/>
      <c r="OGM141" s="484"/>
      <c r="OGN141" s="484"/>
      <c r="OGO141" s="484"/>
      <c r="OGP141" s="484"/>
      <c r="OGQ141" s="484"/>
      <c r="OGR141" s="484"/>
      <c r="OGS141" s="484"/>
      <c r="OGT141" s="484"/>
      <c r="OGU141" s="484"/>
      <c r="OGV141" s="484"/>
      <c r="OGW141" s="484"/>
      <c r="OGX141" s="484"/>
      <c r="OGY141" s="484"/>
      <c r="OGZ141" s="484"/>
      <c r="OHA141" s="484"/>
      <c r="OHB141" s="484"/>
      <c r="OHC141" s="484"/>
      <c r="OHD141" s="484"/>
      <c r="OHE141" s="484"/>
      <c r="OHF141" s="484"/>
      <c r="OHG141" s="484"/>
      <c r="OHH141" s="484"/>
      <c r="OHI141" s="484"/>
      <c r="OHJ141" s="484"/>
      <c r="OHK141" s="484"/>
      <c r="OHL141" s="484"/>
      <c r="OHM141" s="484"/>
      <c r="OHN141" s="484"/>
      <c r="OHO141" s="484"/>
      <c r="OHP141" s="484"/>
      <c r="OHQ141" s="484"/>
      <c r="OHR141" s="484"/>
      <c r="OHS141" s="484"/>
      <c r="OHT141" s="484"/>
      <c r="OHU141" s="484"/>
      <c r="OHV141" s="484"/>
      <c r="OHW141" s="484"/>
      <c r="OHX141" s="484"/>
      <c r="OHY141" s="484"/>
      <c r="OHZ141" s="484"/>
      <c r="OIA141" s="484"/>
      <c r="OIB141" s="484"/>
      <c r="OIC141" s="484"/>
      <c r="OID141" s="484"/>
      <c r="OIE141" s="484"/>
      <c r="OIF141" s="484"/>
      <c r="OIG141" s="484"/>
      <c r="OIH141" s="484"/>
      <c r="OII141" s="484"/>
      <c r="OIJ141" s="484"/>
      <c r="OIK141" s="484"/>
      <c r="OIL141" s="484"/>
      <c r="OIM141" s="484"/>
      <c r="OIN141" s="484"/>
      <c r="OIO141" s="484"/>
      <c r="OIP141" s="484"/>
      <c r="OIQ141" s="484"/>
      <c r="OIR141" s="484"/>
      <c r="OIS141" s="484"/>
      <c r="OIT141" s="484"/>
      <c r="OIU141" s="484"/>
      <c r="OIV141" s="484"/>
      <c r="OIW141" s="484"/>
      <c r="OIX141" s="484"/>
      <c r="OIY141" s="484"/>
      <c r="OIZ141" s="484"/>
      <c r="OJA141" s="484"/>
      <c r="OJB141" s="484"/>
      <c r="OJC141" s="484"/>
      <c r="OJD141" s="484"/>
      <c r="OJE141" s="484"/>
      <c r="OJF141" s="484"/>
      <c r="OJG141" s="484"/>
      <c r="OJH141" s="484"/>
      <c r="OJI141" s="484"/>
      <c r="OJJ141" s="484"/>
      <c r="OJK141" s="484"/>
      <c r="OJL141" s="484"/>
      <c r="OJM141" s="484"/>
      <c r="OJN141" s="484"/>
      <c r="OJO141" s="484"/>
      <c r="OJP141" s="484"/>
      <c r="OJQ141" s="484"/>
      <c r="OJR141" s="484"/>
      <c r="OJS141" s="484"/>
      <c r="OJT141" s="484"/>
      <c r="OJU141" s="484"/>
      <c r="OJV141" s="484"/>
      <c r="OJW141" s="484"/>
      <c r="OJX141" s="484"/>
      <c r="OJY141" s="484"/>
      <c r="OJZ141" s="484"/>
      <c r="OKA141" s="484"/>
      <c r="OKB141" s="484"/>
      <c r="OKC141" s="484"/>
      <c r="OKD141" s="484"/>
      <c r="OKE141" s="484"/>
      <c r="OKF141" s="484"/>
      <c r="OKG141" s="484"/>
      <c r="OKH141" s="484"/>
      <c r="OKI141" s="484"/>
      <c r="OKJ141" s="484"/>
      <c r="OKK141" s="484"/>
      <c r="OKL141" s="484"/>
      <c r="OKM141" s="484"/>
      <c r="OKN141" s="484"/>
      <c r="OKO141" s="484"/>
      <c r="OKP141" s="484"/>
      <c r="OKQ141" s="484"/>
      <c r="OKR141" s="484"/>
      <c r="OKS141" s="484"/>
      <c r="OKT141" s="484"/>
      <c r="OKU141" s="484"/>
      <c r="OKV141" s="484"/>
      <c r="OKW141" s="484"/>
      <c r="OKX141" s="484"/>
      <c r="OKY141" s="484"/>
      <c r="OKZ141" s="484"/>
      <c r="OLA141" s="484"/>
      <c r="OLB141" s="484"/>
      <c r="OLC141" s="484"/>
      <c r="OLD141" s="484"/>
      <c r="OLE141" s="484"/>
      <c r="OLF141" s="484"/>
      <c r="OLG141" s="484"/>
      <c r="OLH141" s="484"/>
      <c r="OLI141" s="484"/>
      <c r="OLJ141" s="484"/>
      <c r="OLK141" s="484"/>
      <c r="OLL141" s="484"/>
      <c r="OLM141" s="484"/>
      <c r="OLN141" s="484"/>
      <c r="OLO141" s="484"/>
      <c r="OLP141" s="484"/>
      <c r="OLQ141" s="484"/>
      <c r="OLR141" s="484"/>
      <c r="OLS141" s="484"/>
      <c r="OLT141" s="484"/>
      <c r="OLU141" s="484"/>
      <c r="OLV141" s="484"/>
      <c r="OLW141" s="484"/>
      <c r="OLX141" s="484"/>
      <c r="OLY141" s="484"/>
      <c r="OLZ141" s="484"/>
      <c r="OMA141" s="484"/>
      <c r="OMB141" s="484"/>
      <c r="OMC141" s="484"/>
      <c r="OMD141" s="484"/>
      <c r="OME141" s="484"/>
      <c r="OMF141" s="484"/>
      <c r="OMG141" s="484"/>
      <c r="OMH141" s="484"/>
      <c r="OMI141" s="484"/>
      <c r="OMJ141" s="484"/>
      <c r="OMK141" s="484"/>
      <c r="OML141" s="484"/>
      <c r="OMM141" s="484"/>
      <c r="OMN141" s="484"/>
      <c r="OMO141" s="484"/>
      <c r="OMP141" s="484"/>
      <c r="OMQ141" s="484"/>
      <c r="OMR141" s="484"/>
      <c r="OMS141" s="484"/>
      <c r="OMT141" s="484"/>
      <c r="OMU141" s="484"/>
      <c r="OMV141" s="484"/>
      <c r="OMW141" s="484"/>
      <c r="OMX141" s="484"/>
      <c r="OMY141" s="484"/>
      <c r="OMZ141" s="484"/>
      <c r="ONA141" s="484"/>
      <c r="ONB141" s="484"/>
      <c r="ONC141" s="484"/>
      <c r="OND141" s="484"/>
      <c r="ONE141" s="484"/>
      <c r="ONF141" s="484"/>
      <c r="ONG141" s="484"/>
      <c r="ONH141" s="484"/>
      <c r="ONI141" s="484"/>
      <c r="ONJ141" s="484"/>
      <c r="ONK141" s="484"/>
      <c r="ONL141" s="484"/>
      <c r="ONM141" s="484"/>
      <c r="ONN141" s="484"/>
      <c r="ONO141" s="484"/>
      <c r="ONP141" s="484"/>
      <c r="ONQ141" s="484"/>
      <c r="ONR141" s="484"/>
      <c r="ONS141" s="484"/>
      <c r="ONT141" s="484"/>
      <c r="ONU141" s="484"/>
      <c r="ONV141" s="484"/>
      <c r="ONW141" s="484"/>
      <c r="ONX141" s="484"/>
      <c r="ONY141" s="484"/>
      <c r="ONZ141" s="484"/>
      <c r="OOA141" s="484"/>
      <c r="OOB141" s="484"/>
      <c r="OOC141" s="484"/>
      <c r="OOD141" s="484"/>
      <c r="OOE141" s="484"/>
      <c r="OOF141" s="484"/>
      <c r="OOG141" s="484"/>
      <c r="OOH141" s="484"/>
      <c r="OOI141" s="484"/>
      <c r="OOJ141" s="484"/>
      <c r="OOK141" s="484"/>
      <c r="OOL141" s="484"/>
      <c r="OOM141" s="484"/>
      <c r="OON141" s="484"/>
      <c r="OOO141" s="484"/>
      <c r="OOP141" s="484"/>
      <c r="OOQ141" s="484"/>
      <c r="OOR141" s="484"/>
      <c r="OOS141" s="484"/>
      <c r="OOT141" s="484"/>
      <c r="OOU141" s="484"/>
      <c r="OOV141" s="484"/>
      <c r="OOW141" s="484"/>
      <c r="OOX141" s="484"/>
      <c r="OOY141" s="484"/>
      <c r="OOZ141" s="484"/>
      <c r="OPA141" s="484"/>
      <c r="OPB141" s="484"/>
      <c r="OPC141" s="484"/>
      <c r="OPD141" s="484"/>
      <c r="OPE141" s="484"/>
      <c r="OPF141" s="484"/>
      <c r="OPG141" s="484"/>
      <c r="OPH141" s="484"/>
      <c r="OPI141" s="484"/>
      <c r="OPJ141" s="484"/>
      <c r="OPK141" s="484"/>
      <c r="OPL141" s="484"/>
      <c r="OPM141" s="484"/>
      <c r="OPN141" s="484"/>
      <c r="OPO141" s="484"/>
      <c r="OPP141" s="484"/>
      <c r="OPQ141" s="484"/>
      <c r="OPR141" s="484"/>
      <c r="OPS141" s="484"/>
      <c r="OPT141" s="484"/>
      <c r="OPU141" s="484"/>
      <c r="OPV141" s="484"/>
      <c r="OPW141" s="484"/>
      <c r="OPX141" s="484"/>
      <c r="OPY141" s="484"/>
      <c r="OPZ141" s="484"/>
      <c r="OQA141" s="484"/>
      <c r="OQB141" s="484"/>
      <c r="OQC141" s="484"/>
      <c r="OQD141" s="484"/>
      <c r="OQE141" s="484"/>
      <c r="OQF141" s="484"/>
      <c r="OQG141" s="484"/>
      <c r="OQH141" s="484"/>
      <c r="OQI141" s="484"/>
      <c r="OQJ141" s="484"/>
      <c r="OQK141" s="484"/>
      <c r="OQL141" s="484"/>
      <c r="OQM141" s="484"/>
      <c r="OQN141" s="484"/>
      <c r="OQO141" s="484"/>
      <c r="OQP141" s="484"/>
      <c r="OQQ141" s="484"/>
      <c r="OQR141" s="484"/>
      <c r="OQS141" s="484"/>
      <c r="OQT141" s="484"/>
      <c r="OQU141" s="484"/>
      <c r="OQV141" s="484"/>
      <c r="OQW141" s="484"/>
      <c r="OQX141" s="484"/>
      <c r="OQY141" s="484"/>
      <c r="OQZ141" s="484"/>
      <c r="ORA141" s="484"/>
      <c r="ORB141" s="484"/>
      <c r="ORC141" s="484"/>
      <c r="ORD141" s="484"/>
      <c r="ORE141" s="484"/>
      <c r="ORF141" s="484"/>
      <c r="ORG141" s="484"/>
      <c r="ORH141" s="484"/>
      <c r="ORI141" s="484"/>
      <c r="ORJ141" s="484"/>
      <c r="ORK141" s="484"/>
      <c r="ORL141" s="484"/>
      <c r="ORM141" s="484"/>
      <c r="ORN141" s="484"/>
      <c r="ORO141" s="484"/>
      <c r="ORP141" s="484"/>
      <c r="ORQ141" s="484"/>
      <c r="ORR141" s="484"/>
      <c r="ORS141" s="484"/>
      <c r="ORT141" s="484"/>
      <c r="ORU141" s="484"/>
      <c r="ORV141" s="484"/>
      <c r="ORW141" s="484"/>
      <c r="ORX141" s="484"/>
      <c r="ORY141" s="484"/>
      <c r="ORZ141" s="484"/>
      <c r="OSA141" s="484"/>
      <c r="OSB141" s="484"/>
      <c r="OSC141" s="484"/>
      <c r="OSD141" s="484"/>
      <c r="OSE141" s="484"/>
      <c r="OSF141" s="484"/>
      <c r="OSG141" s="484"/>
      <c r="OSH141" s="484"/>
      <c r="OSI141" s="484"/>
      <c r="OSJ141" s="484"/>
      <c r="OSK141" s="484"/>
      <c r="OSL141" s="484"/>
      <c r="OSM141" s="484"/>
      <c r="OSN141" s="484"/>
      <c r="OSO141" s="484"/>
      <c r="OSP141" s="484"/>
      <c r="OSQ141" s="484"/>
      <c r="OSR141" s="484"/>
      <c r="OSS141" s="484"/>
      <c r="OST141" s="484"/>
      <c r="OSU141" s="484"/>
      <c r="OSV141" s="484"/>
      <c r="OSW141" s="484"/>
      <c r="OSX141" s="484"/>
      <c r="OSY141" s="484"/>
      <c r="OSZ141" s="484"/>
      <c r="OTA141" s="484"/>
      <c r="OTB141" s="484"/>
      <c r="OTC141" s="484"/>
      <c r="OTD141" s="484"/>
      <c r="OTE141" s="484"/>
      <c r="OTF141" s="484"/>
      <c r="OTG141" s="484"/>
      <c r="OTH141" s="484"/>
      <c r="OTI141" s="484"/>
      <c r="OTJ141" s="484"/>
      <c r="OTK141" s="484"/>
      <c r="OTL141" s="484"/>
      <c r="OTM141" s="484"/>
      <c r="OTN141" s="484"/>
      <c r="OTO141" s="484"/>
      <c r="OTP141" s="484"/>
      <c r="OTQ141" s="484"/>
      <c r="OTR141" s="484"/>
      <c r="OTS141" s="484"/>
      <c r="OTT141" s="484"/>
      <c r="OTU141" s="484"/>
      <c r="OTV141" s="484"/>
      <c r="OTW141" s="484"/>
      <c r="OTX141" s="484"/>
      <c r="OTY141" s="484"/>
      <c r="OTZ141" s="484"/>
      <c r="OUA141" s="484"/>
      <c r="OUB141" s="484"/>
      <c r="OUC141" s="484"/>
      <c r="OUD141" s="484"/>
      <c r="OUE141" s="484"/>
      <c r="OUF141" s="484"/>
      <c r="OUG141" s="484"/>
      <c r="OUH141" s="484"/>
      <c r="OUI141" s="484"/>
      <c r="OUJ141" s="484"/>
      <c r="OUK141" s="484"/>
      <c r="OUL141" s="484"/>
      <c r="OUM141" s="484"/>
      <c r="OUN141" s="484"/>
      <c r="OUO141" s="484"/>
      <c r="OUP141" s="484"/>
      <c r="OUQ141" s="484"/>
      <c r="OUR141" s="484"/>
      <c r="OUS141" s="484"/>
      <c r="OUT141" s="484"/>
      <c r="OUU141" s="484"/>
      <c r="OUV141" s="484"/>
      <c r="OUW141" s="484"/>
      <c r="OUX141" s="484"/>
      <c r="OUY141" s="484"/>
      <c r="OUZ141" s="484"/>
      <c r="OVA141" s="484"/>
      <c r="OVB141" s="484"/>
      <c r="OVC141" s="484"/>
      <c r="OVD141" s="484"/>
      <c r="OVE141" s="484"/>
      <c r="OVF141" s="484"/>
      <c r="OVG141" s="484"/>
      <c r="OVH141" s="484"/>
      <c r="OVI141" s="484"/>
      <c r="OVJ141" s="484"/>
      <c r="OVK141" s="484"/>
      <c r="OVL141" s="484"/>
      <c r="OVM141" s="484"/>
      <c r="OVN141" s="484"/>
      <c r="OVO141" s="484"/>
      <c r="OVP141" s="484"/>
      <c r="OVQ141" s="484"/>
      <c r="OVR141" s="484"/>
      <c r="OVS141" s="484"/>
      <c r="OVT141" s="484"/>
      <c r="OVU141" s="484"/>
      <c r="OVV141" s="484"/>
      <c r="OVW141" s="484"/>
      <c r="OVX141" s="484"/>
      <c r="OVY141" s="484"/>
      <c r="OVZ141" s="484"/>
      <c r="OWA141" s="484"/>
      <c r="OWB141" s="484"/>
      <c r="OWC141" s="484"/>
      <c r="OWD141" s="484"/>
      <c r="OWE141" s="484"/>
      <c r="OWF141" s="484"/>
      <c r="OWG141" s="484"/>
      <c r="OWH141" s="484"/>
      <c r="OWI141" s="484"/>
      <c r="OWJ141" s="484"/>
      <c r="OWK141" s="484"/>
      <c r="OWL141" s="484"/>
      <c r="OWM141" s="484"/>
      <c r="OWN141" s="484"/>
      <c r="OWO141" s="484"/>
      <c r="OWP141" s="484"/>
      <c r="OWQ141" s="484"/>
      <c r="OWR141" s="484"/>
      <c r="OWS141" s="484"/>
      <c r="OWT141" s="484"/>
      <c r="OWU141" s="484"/>
      <c r="OWV141" s="484"/>
      <c r="OWW141" s="484"/>
      <c r="OWX141" s="484"/>
      <c r="OWY141" s="484"/>
      <c r="OWZ141" s="484"/>
      <c r="OXA141" s="484"/>
      <c r="OXB141" s="484"/>
      <c r="OXC141" s="484"/>
      <c r="OXD141" s="484"/>
      <c r="OXE141" s="484"/>
      <c r="OXF141" s="484"/>
      <c r="OXG141" s="484"/>
      <c r="OXH141" s="484"/>
      <c r="OXI141" s="484"/>
      <c r="OXJ141" s="484"/>
      <c r="OXK141" s="484"/>
      <c r="OXL141" s="484"/>
      <c r="OXM141" s="484"/>
      <c r="OXN141" s="484"/>
      <c r="OXO141" s="484"/>
      <c r="OXP141" s="484"/>
      <c r="OXQ141" s="484"/>
      <c r="OXR141" s="484"/>
      <c r="OXS141" s="484"/>
      <c r="OXT141" s="484"/>
      <c r="OXU141" s="484"/>
      <c r="OXV141" s="484"/>
      <c r="OXW141" s="484"/>
      <c r="OXX141" s="484"/>
      <c r="OXY141" s="484"/>
      <c r="OXZ141" s="484"/>
      <c r="OYA141" s="484"/>
      <c r="OYB141" s="484"/>
      <c r="OYC141" s="484"/>
      <c r="OYD141" s="484"/>
      <c r="OYE141" s="484"/>
      <c r="OYF141" s="484"/>
      <c r="OYG141" s="484"/>
      <c r="OYH141" s="484"/>
      <c r="OYI141" s="484"/>
      <c r="OYJ141" s="484"/>
      <c r="OYK141" s="484"/>
      <c r="OYL141" s="484"/>
      <c r="OYM141" s="484"/>
      <c r="OYN141" s="484"/>
      <c r="OYO141" s="484"/>
      <c r="OYP141" s="484"/>
      <c r="OYQ141" s="484"/>
      <c r="OYR141" s="484"/>
      <c r="OYS141" s="484"/>
      <c r="OYT141" s="484"/>
      <c r="OYU141" s="484"/>
      <c r="OYV141" s="484"/>
      <c r="OYW141" s="484"/>
      <c r="OYX141" s="484"/>
      <c r="OYY141" s="484"/>
      <c r="OYZ141" s="484"/>
      <c r="OZA141" s="484"/>
      <c r="OZB141" s="484"/>
      <c r="OZC141" s="484"/>
      <c r="OZD141" s="484"/>
      <c r="OZE141" s="484"/>
      <c r="OZF141" s="484"/>
      <c r="OZG141" s="484"/>
      <c r="OZH141" s="484"/>
      <c r="OZI141" s="484"/>
      <c r="OZJ141" s="484"/>
      <c r="OZK141" s="484"/>
      <c r="OZL141" s="484"/>
      <c r="OZM141" s="484"/>
      <c r="OZN141" s="484"/>
      <c r="OZO141" s="484"/>
      <c r="OZP141" s="484"/>
      <c r="OZQ141" s="484"/>
      <c r="OZR141" s="484"/>
      <c r="OZS141" s="484"/>
      <c r="OZT141" s="484"/>
      <c r="OZU141" s="484"/>
      <c r="OZV141" s="484"/>
      <c r="OZW141" s="484"/>
      <c r="OZX141" s="484"/>
      <c r="OZY141" s="484"/>
      <c r="OZZ141" s="484"/>
      <c r="PAA141" s="484"/>
      <c r="PAB141" s="484"/>
      <c r="PAC141" s="484"/>
      <c r="PAD141" s="484"/>
      <c r="PAE141" s="484"/>
      <c r="PAF141" s="484"/>
      <c r="PAG141" s="484"/>
      <c r="PAH141" s="484"/>
      <c r="PAI141" s="484"/>
      <c r="PAJ141" s="484"/>
      <c r="PAK141" s="484"/>
      <c r="PAL141" s="484"/>
      <c r="PAM141" s="484"/>
      <c r="PAN141" s="484"/>
      <c r="PAO141" s="484"/>
      <c r="PAP141" s="484"/>
      <c r="PAQ141" s="484"/>
      <c r="PAR141" s="484"/>
      <c r="PAS141" s="484"/>
      <c r="PAT141" s="484"/>
      <c r="PAU141" s="484"/>
      <c r="PAV141" s="484"/>
      <c r="PAW141" s="484"/>
      <c r="PAX141" s="484"/>
      <c r="PAY141" s="484"/>
      <c r="PAZ141" s="484"/>
      <c r="PBA141" s="484"/>
      <c r="PBB141" s="484"/>
      <c r="PBC141" s="484"/>
      <c r="PBD141" s="484"/>
      <c r="PBE141" s="484"/>
      <c r="PBF141" s="484"/>
      <c r="PBG141" s="484"/>
      <c r="PBH141" s="484"/>
      <c r="PBI141" s="484"/>
      <c r="PBJ141" s="484"/>
      <c r="PBK141" s="484"/>
      <c r="PBL141" s="484"/>
      <c r="PBM141" s="484"/>
      <c r="PBN141" s="484"/>
      <c r="PBO141" s="484"/>
      <c r="PBP141" s="484"/>
      <c r="PBQ141" s="484"/>
      <c r="PBR141" s="484"/>
      <c r="PBS141" s="484"/>
      <c r="PBT141" s="484"/>
      <c r="PBU141" s="484"/>
      <c r="PBV141" s="484"/>
      <c r="PBW141" s="484"/>
      <c r="PBX141" s="484"/>
      <c r="PBY141" s="484"/>
      <c r="PBZ141" s="484"/>
      <c r="PCA141" s="484"/>
      <c r="PCB141" s="484"/>
      <c r="PCC141" s="484"/>
      <c r="PCD141" s="484"/>
      <c r="PCE141" s="484"/>
      <c r="PCF141" s="484"/>
      <c r="PCG141" s="484"/>
      <c r="PCH141" s="484"/>
      <c r="PCI141" s="484"/>
      <c r="PCJ141" s="484"/>
      <c r="PCK141" s="484"/>
      <c r="PCL141" s="484"/>
      <c r="PCM141" s="484"/>
      <c r="PCN141" s="484"/>
      <c r="PCO141" s="484"/>
      <c r="PCP141" s="484"/>
      <c r="PCQ141" s="484"/>
      <c r="PCR141" s="484"/>
      <c r="PCS141" s="484"/>
      <c r="PCT141" s="484"/>
      <c r="PCU141" s="484"/>
      <c r="PCV141" s="484"/>
      <c r="PCW141" s="484"/>
      <c r="PCX141" s="484"/>
      <c r="PCY141" s="484"/>
      <c r="PCZ141" s="484"/>
      <c r="PDA141" s="484"/>
      <c r="PDB141" s="484"/>
      <c r="PDC141" s="484"/>
      <c r="PDD141" s="484"/>
      <c r="PDE141" s="484"/>
      <c r="PDF141" s="484"/>
      <c r="PDG141" s="484"/>
      <c r="PDH141" s="484"/>
      <c r="PDI141" s="484"/>
      <c r="PDJ141" s="484"/>
      <c r="PDK141" s="484"/>
      <c r="PDL141" s="484"/>
      <c r="PDM141" s="484"/>
      <c r="PDN141" s="484"/>
      <c r="PDO141" s="484"/>
      <c r="PDP141" s="484"/>
      <c r="PDQ141" s="484"/>
      <c r="PDR141" s="484"/>
      <c r="PDS141" s="484"/>
      <c r="PDT141" s="484"/>
      <c r="PDU141" s="484"/>
      <c r="PDV141" s="484"/>
      <c r="PDW141" s="484"/>
      <c r="PDX141" s="484"/>
      <c r="PDY141" s="484"/>
      <c r="PDZ141" s="484"/>
      <c r="PEA141" s="484"/>
      <c r="PEB141" s="484"/>
      <c r="PEC141" s="484"/>
      <c r="PED141" s="484"/>
      <c r="PEE141" s="484"/>
      <c r="PEF141" s="484"/>
      <c r="PEG141" s="484"/>
      <c r="PEH141" s="484"/>
      <c r="PEI141" s="484"/>
      <c r="PEJ141" s="484"/>
      <c r="PEK141" s="484"/>
      <c r="PEL141" s="484"/>
      <c r="PEM141" s="484"/>
      <c r="PEN141" s="484"/>
      <c r="PEO141" s="484"/>
      <c r="PEP141" s="484"/>
      <c r="PEQ141" s="484"/>
      <c r="PER141" s="484"/>
      <c r="PES141" s="484"/>
      <c r="PET141" s="484"/>
      <c r="PEU141" s="484"/>
      <c r="PEV141" s="484"/>
      <c r="PEW141" s="484"/>
      <c r="PEX141" s="484"/>
      <c r="PEY141" s="484"/>
      <c r="PEZ141" s="484"/>
      <c r="PFA141" s="484"/>
      <c r="PFB141" s="484"/>
      <c r="PFC141" s="484"/>
      <c r="PFD141" s="484"/>
      <c r="PFE141" s="484"/>
      <c r="PFF141" s="484"/>
      <c r="PFG141" s="484"/>
      <c r="PFH141" s="484"/>
      <c r="PFI141" s="484"/>
      <c r="PFJ141" s="484"/>
      <c r="PFK141" s="484"/>
      <c r="PFL141" s="484"/>
      <c r="PFM141" s="484"/>
      <c r="PFN141" s="484"/>
      <c r="PFO141" s="484"/>
      <c r="PFP141" s="484"/>
      <c r="PFQ141" s="484"/>
      <c r="PFR141" s="484"/>
      <c r="PFS141" s="484"/>
      <c r="PFT141" s="484"/>
      <c r="PFU141" s="484"/>
      <c r="PFV141" s="484"/>
      <c r="PFW141" s="484"/>
      <c r="PFX141" s="484"/>
      <c r="PFY141" s="484"/>
      <c r="PFZ141" s="484"/>
      <c r="PGA141" s="484"/>
      <c r="PGB141" s="484"/>
      <c r="PGC141" s="484"/>
      <c r="PGD141" s="484"/>
      <c r="PGE141" s="484"/>
      <c r="PGF141" s="484"/>
      <c r="PGG141" s="484"/>
      <c r="PGH141" s="484"/>
      <c r="PGI141" s="484"/>
      <c r="PGJ141" s="484"/>
      <c r="PGK141" s="484"/>
      <c r="PGL141" s="484"/>
      <c r="PGM141" s="484"/>
      <c r="PGN141" s="484"/>
      <c r="PGO141" s="484"/>
      <c r="PGP141" s="484"/>
      <c r="PGQ141" s="484"/>
      <c r="PGR141" s="484"/>
      <c r="PGS141" s="484"/>
      <c r="PGT141" s="484"/>
      <c r="PGU141" s="484"/>
      <c r="PGV141" s="484"/>
      <c r="PGW141" s="484"/>
      <c r="PGX141" s="484"/>
      <c r="PGY141" s="484"/>
      <c r="PGZ141" s="484"/>
      <c r="PHA141" s="484"/>
      <c r="PHB141" s="484"/>
      <c r="PHC141" s="484"/>
      <c r="PHD141" s="484"/>
      <c r="PHE141" s="484"/>
      <c r="PHF141" s="484"/>
      <c r="PHG141" s="484"/>
      <c r="PHH141" s="484"/>
      <c r="PHI141" s="484"/>
      <c r="PHJ141" s="484"/>
      <c r="PHK141" s="484"/>
      <c r="PHL141" s="484"/>
      <c r="PHM141" s="484"/>
      <c r="PHN141" s="484"/>
      <c r="PHO141" s="484"/>
      <c r="PHP141" s="484"/>
      <c r="PHQ141" s="484"/>
      <c r="PHR141" s="484"/>
      <c r="PHS141" s="484"/>
      <c r="PHT141" s="484"/>
      <c r="PHU141" s="484"/>
      <c r="PHV141" s="484"/>
      <c r="PHW141" s="484"/>
      <c r="PHX141" s="484"/>
      <c r="PHY141" s="484"/>
      <c r="PHZ141" s="484"/>
      <c r="PIA141" s="484"/>
      <c r="PIB141" s="484"/>
      <c r="PIC141" s="484"/>
      <c r="PID141" s="484"/>
      <c r="PIE141" s="484"/>
      <c r="PIF141" s="484"/>
      <c r="PIG141" s="484"/>
      <c r="PIH141" s="484"/>
      <c r="PII141" s="484"/>
      <c r="PIJ141" s="484"/>
      <c r="PIK141" s="484"/>
      <c r="PIL141" s="484"/>
      <c r="PIM141" s="484"/>
      <c r="PIN141" s="484"/>
      <c r="PIO141" s="484"/>
      <c r="PIP141" s="484"/>
      <c r="PIQ141" s="484"/>
      <c r="PIR141" s="484"/>
      <c r="PIS141" s="484"/>
      <c r="PIT141" s="484"/>
      <c r="PIU141" s="484"/>
      <c r="PIV141" s="484"/>
      <c r="PIW141" s="484"/>
      <c r="PIX141" s="484"/>
      <c r="PIY141" s="484"/>
      <c r="PIZ141" s="484"/>
      <c r="PJA141" s="484"/>
      <c r="PJB141" s="484"/>
      <c r="PJC141" s="484"/>
      <c r="PJD141" s="484"/>
      <c r="PJE141" s="484"/>
      <c r="PJF141" s="484"/>
      <c r="PJG141" s="484"/>
      <c r="PJH141" s="484"/>
      <c r="PJI141" s="484"/>
      <c r="PJJ141" s="484"/>
      <c r="PJK141" s="484"/>
      <c r="PJL141" s="484"/>
      <c r="PJM141" s="484"/>
      <c r="PJN141" s="484"/>
      <c r="PJO141" s="484"/>
      <c r="PJP141" s="484"/>
      <c r="PJQ141" s="484"/>
      <c r="PJR141" s="484"/>
      <c r="PJS141" s="484"/>
      <c r="PJT141" s="484"/>
      <c r="PJU141" s="484"/>
      <c r="PJV141" s="484"/>
      <c r="PJW141" s="484"/>
      <c r="PJX141" s="484"/>
      <c r="PJY141" s="484"/>
      <c r="PJZ141" s="484"/>
      <c r="PKA141" s="484"/>
      <c r="PKB141" s="484"/>
      <c r="PKC141" s="484"/>
      <c r="PKD141" s="484"/>
      <c r="PKE141" s="484"/>
      <c r="PKF141" s="484"/>
      <c r="PKG141" s="484"/>
      <c r="PKH141" s="484"/>
      <c r="PKI141" s="484"/>
      <c r="PKJ141" s="484"/>
      <c r="PKK141" s="484"/>
      <c r="PKL141" s="484"/>
      <c r="PKM141" s="484"/>
      <c r="PKN141" s="484"/>
      <c r="PKO141" s="484"/>
      <c r="PKP141" s="484"/>
      <c r="PKQ141" s="484"/>
      <c r="PKR141" s="484"/>
      <c r="PKS141" s="484"/>
      <c r="PKT141" s="484"/>
      <c r="PKU141" s="484"/>
      <c r="PKV141" s="484"/>
      <c r="PKW141" s="484"/>
      <c r="PKX141" s="484"/>
      <c r="PKY141" s="484"/>
      <c r="PKZ141" s="484"/>
      <c r="PLA141" s="484"/>
      <c r="PLB141" s="484"/>
      <c r="PLC141" s="484"/>
      <c r="PLD141" s="484"/>
      <c r="PLE141" s="484"/>
      <c r="PLF141" s="484"/>
      <c r="PLG141" s="484"/>
      <c r="PLH141" s="484"/>
      <c r="PLI141" s="484"/>
      <c r="PLJ141" s="484"/>
      <c r="PLK141" s="484"/>
      <c r="PLL141" s="484"/>
      <c r="PLM141" s="484"/>
      <c r="PLN141" s="484"/>
      <c r="PLO141" s="484"/>
      <c r="PLP141" s="484"/>
      <c r="PLQ141" s="484"/>
      <c r="PLR141" s="484"/>
      <c r="PLS141" s="484"/>
      <c r="PLT141" s="484"/>
      <c r="PLU141" s="484"/>
      <c r="PLV141" s="484"/>
      <c r="PLW141" s="484"/>
      <c r="PLX141" s="484"/>
      <c r="PLY141" s="484"/>
      <c r="PLZ141" s="484"/>
      <c r="PMA141" s="484"/>
      <c r="PMB141" s="484"/>
      <c r="PMC141" s="484"/>
      <c r="PMD141" s="484"/>
      <c r="PME141" s="484"/>
      <c r="PMF141" s="484"/>
      <c r="PMG141" s="484"/>
      <c r="PMH141" s="484"/>
      <c r="PMI141" s="484"/>
      <c r="PMJ141" s="484"/>
      <c r="PMK141" s="484"/>
      <c r="PML141" s="484"/>
      <c r="PMM141" s="484"/>
      <c r="PMN141" s="484"/>
      <c r="PMO141" s="484"/>
      <c r="PMP141" s="484"/>
      <c r="PMQ141" s="484"/>
      <c r="PMR141" s="484"/>
      <c r="PMS141" s="484"/>
      <c r="PMT141" s="484"/>
      <c r="PMU141" s="484"/>
      <c r="PMV141" s="484"/>
      <c r="PMW141" s="484"/>
      <c r="PMX141" s="484"/>
      <c r="PMY141" s="484"/>
      <c r="PMZ141" s="484"/>
      <c r="PNA141" s="484"/>
      <c r="PNB141" s="484"/>
      <c r="PNC141" s="484"/>
      <c r="PND141" s="484"/>
      <c r="PNE141" s="484"/>
      <c r="PNF141" s="484"/>
      <c r="PNG141" s="484"/>
      <c r="PNH141" s="484"/>
      <c r="PNI141" s="484"/>
      <c r="PNJ141" s="484"/>
      <c r="PNK141" s="484"/>
      <c r="PNL141" s="484"/>
      <c r="PNM141" s="484"/>
      <c r="PNN141" s="484"/>
      <c r="PNO141" s="484"/>
      <c r="PNP141" s="484"/>
      <c r="PNQ141" s="484"/>
      <c r="PNR141" s="484"/>
      <c r="PNS141" s="484"/>
      <c r="PNT141" s="484"/>
      <c r="PNU141" s="484"/>
      <c r="PNV141" s="484"/>
      <c r="PNW141" s="484"/>
      <c r="PNX141" s="484"/>
      <c r="PNY141" s="484"/>
      <c r="PNZ141" s="484"/>
      <c r="POA141" s="484"/>
      <c r="POB141" s="484"/>
      <c r="POC141" s="484"/>
      <c r="POD141" s="484"/>
      <c r="POE141" s="484"/>
      <c r="POF141" s="484"/>
      <c r="POG141" s="484"/>
      <c r="POH141" s="484"/>
      <c r="POI141" s="484"/>
      <c r="POJ141" s="484"/>
      <c r="POK141" s="484"/>
      <c r="POL141" s="484"/>
      <c r="POM141" s="484"/>
      <c r="PON141" s="484"/>
      <c r="POO141" s="484"/>
      <c r="POP141" s="484"/>
      <c r="POQ141" s="484"/>
      <c r="POR141" s="484"/>
      <c r="POS141" s="484"/>
      <c r="POT141" s="484"/>
      <c r="POU141" s="484"/>
      <c r="POV141" s="484"/>
      <c r="POW141" s="484"/>
      <c r="POX141" s="484"/>
      <c r="POY141" s="484"/>
      <c r="POZ141" s="484"/>
      <c r="PPA141" s="484"/>
      <c r="PPB141" s="484"/>
      <c r="PPC141" s="484"/>
      <c r="PPD141" s="484"/>
      <c r="PPE141" s="484"/>
      <c r="PPF141" s="484"/>
      <c r="PPG141" s="484"/>
      <c r="PPH141" s="484"/>
      <c r="PPI141" s="484"/>
      <c r="PPJ141" s="484"/>
      <c r="PPK141" s="484"/>
      <c r="PPL141" s="484"/>
      <c r="PPM141" s="484"/>
      <c r="PPN141" s="484"/>
      <c r="PPO141" s="484"/>
      <c r="PPP141" s="484"/>
      <c r="PPQ141" s="484"/>
      <c r="PPR141" s="484"/>
      <c r="PPS141" s="484"/>
      <c r="PPT141" s="484"/>
      <c r="PPU141" s="484"/>
      <c r="PPV141" s="484"/>
      <c r="PPW141" s="484"/>
      <c r="PPX141" s="484"/>
      <c r="PPY141" s="484"/>
      <c r="PPZ141" s="484"/>
      <c r="PQA141" s="484"/>
      <c r="PQB141" s="484"/>
      <c r="PQC141" s="484"/>
      <c r="PQD141" s="484"/>
      <c r="PQE141" s="484"/>
      <c r="PQF141" s="484"/>
      <c r="PQG141" s="484"/>
      <c r="PQH141" s="484"/>
      <c r="PQI141" s="484"/>
      <c r="PQJ141" s="484"/>
      <c r="PQK141" s="484"/>
      <c r="PQL141" s="484"/>
      <c r="PQM141" s="484"/>
      <c r="PQN141" s="484"/>
      <c r="PQO141" s="484"/>
      <c r="PQP141" s="484"/>
      <c r="PQQ141" s="484"/>
      <c r="PQR141" s="484"/>
      <c r="PQS141" s="484"/>
      <c r="PQT141" s="484"/>
      <c r="PQU141" s="484"/>
      <c r="PQV141" s="484"/>
      <c r="PQW141" s="484"/>
      <c r="PQX141" s="484"/>
      <c r="PQY141" s="484"/>
      <c r="PQZ141" s="484"/>
      <c r="PRA141" s="484"/>
      <c r="PRB141" s="484"/>
      <c r="PRC141" s="484"/>
      <c r="PRD141" s="484"/>
      <c r="PRE141" s="484"/>
      <c r="PRF141" s="484"/>
      <c r="PRG141" s="484"/>
      <c r="PRH141" s="484"/>
      <c r="PRI141" s="484"/>
      <c r="PRJ141" s="484"/>
      <c r="PRK141" s="484"/>
      <c r="PRL141" s="484"/>
      <c r="PRM141" s="484"/>
      <c r="PRN141" s="484"/>
      <c r="PRO141" s="484"/>
      <c r="PRP141" s="484"/>
      <c r="PRQ141" s="484"/>
      <c r="PRR141" s="484"/>
      <c r="PRS141" s="484"/>
      <c r="PRT141" s="484"/>
      <c r="PRU141" s="484"/>
      <c r="PRV141" s="484"/>
      <c r="PRW141" s="484"/>
      <c r="PRX141" s="484"/>
      <c r="PRY141" s="484"/>
      <c r="PRZ141" s="484"/>
      <c r="PSA141" s="484"/>
      <c r="PSB141" s="484"/>
      <c r="PSC141" s="484"/>
      <c r="PSD141" s="484"/>
      <c r="PSE141" s="484"/>
      <c r="PSF141" s="484"/>
      <c r="PSG141" s="484"/>
      <c r="PSH141" s="484"/>
      <c r="PSI141" s="484"/>
      <c r="PSJ141" s="484"/>
      <c r="PSK141" s="484"/>
      <c r="PSL141" s="484"/>
      <c r="PSM141" s="484"/>
      <c r="PSN141" s="484"/>
      <c r="PSO141" s="484"/>
      <c r="PSP141" s="484"/>
      <c r="PSQ141" s="484"/>
      <c r="PSR141" s="484"/>
      <c r="PSS141" s="484"/>
      <c r="PST141" s="484"/>
      <c r="PSU141" s="484"/>
      <c r="PSV141" s="484"/>
      <c r="PSW141" s="484"/>
      <c r="PSX141" s="484"/>
      <c r="PSY141" s="484"/>
      <c r="PSZ141" s="484"/>
      <c r="PTA141" s="484"/>
      <c r="PTB141" s="484"/>
      <c r="PTC141" s="484"/>
      <c r="PTD141" s="484"/>
      <c r="PTE141" s="484"/>
      <c r="PTF141" s="484"/>
      <c r="PTG141" s="484"/>
      <c r="PTH141" s="484"/>
      <c r="PTI141" s="484"/>
      <c r="PTJ141" s="484"/>
      <c r="PTK141" s="484"/>
      <c r="PTL141" s="484"/>
      <c r="PTM141" s="484"/>
      <c r="PTN141" s="484"/>
      <c r="PTO141" s="484"/>
      <c r="PTP141" s="484"/>
      <c r="PTQ141" s="484"/>
      <c r="PTR141" s="484"/>
      <c r="PTS141" s="484"/>
      <c r="PTT141" s="484"/>
      <c r="PTU141" s="484"/>
      <c r="PTV141" s="484"/>
      <c r="PTW141" s="484"/>
      <c r="PTX141" s="484"/>
      <c r="PTY141" s="484"/>
      <c r="PTZ141" s="484"/>
      <c r="PUA141" s="484"/>
      <c r="PUB141" s="484"/>
      <c r="PUC141" s="484"/>
      <c r="PUD141" s="484"/>
      <c r="PUE141" s="484"/>
      <c r="PUF141" s="484"/>
      <c r="PUG141" s="484"/>
      <c r="PUH141" s="484"/>
      <c r="PUI141" s="484"/>
      <c r="PUJ141" s="484"/>
      <c r="PUK141" s="484"/>
      <c r="PUL141" s="484"/>
      <c r="PUM141" s="484"/>
      <c r="PUN141" s="484"/>
      <c r="PUO141" s="484"/>
      <c r="PUP141" s="484"/>
      <c r="PUQ141" s="484"/>
      <c r="PUR141" s="484"/>
      <c r="PUS141" s="484"/>
      <c r="PUT141" s="484"/>
      <c r="PUU141" s="484"/>
      <c r="PUV141" s="484"/>
      <c r="PUW141" s="484"/>
      <c r="PUX141" s="484"/>
      <c r="PUY141" s="484"/>
      <c r="PUZ141" s="484"/>
      <c r="PVA141" s="484"/>
      <c r="PVB141" s="484"/>
      <c r="PVC141" s="484"/>
      <c r="PVD141" s="484"/>
      <c r="PVE141" s="484"/>
      <c r="PVF141" s="484"/>
      <c r="PVG141" s="484"/>
      <c r="PVH141" s="484"/>
      <c r="PVI141" s="484"/>
      <c r="PVJ141" s="484"/>
      <c r="PVK141" s="484"/>
      <c r="PVL141" s="484"/>
      <c r="PVM141" s="484"/>
      <c r="PVN141" s="484"/>
      <c r="PVO141" s="484"/>
      <c r="PVP141" s="484"/>
      <c r="PVQ141" s="484"/>
      <c r="PVR141" s="484"/>
      <c r="PVS141" s="484"/>
      <c r="PVT141" s="484"/>
      <c r="PVU141" s="484"/>
      <c r="PVV141" s="484"/>
      <c r="PVW141" s="484"/>
      <c r="PVX141" s="484"/>
      <c r="PVY141" s="484"/>
      <c r="PVZ141" s="484"/>
      <c r="PWA141" s="484"/>
      <c r="PWB141" s="484"/>
      <c r="PWC141" s="484"/>
      <c r="PWD141" s="484"/>
      <c r="PWE141" s="484"/>
      <c r="PWF141" s="484"/>
      <c r="PWG141" s="484"/>
      <c r="PWH141" s="484"/>
      <c r="PWI141" s="484"/>
      <c r="PWJ141" s="484"/>
      <c r="PWK141" s="484"/>
      <c r="PWL141" s="484"/>
      <c r="PWM141" s="484"/>
      <c r="PWN141" s="484"/>
      <c r="PWO141" s="484"/>
      <c r="PWP141" s="484"/>
      <c r="PWQ141" s="484"/>
      <c r="PWR141" s="484"/>
      <c r="PWS141" s="484"/>
      <c r="PWT141" s="484"/>
      <c r="PWU141" s="484"/>
      <c r="PWV141" s="484"/>
      <c r="PWW141" s="484"/>
      <c r="PWX141" s="484"/>
      <c r="PWY141" s="484"/>
      <c r="PWZ141" s="484"/>
      <c r="PXA141" s="484"/>
      <c r="PXB141" s="484"/>
      <c r="PXC141" s="484"/>
      <c r="PXD141" s="484"/>
      <c r="PXE141" s="484"/>
      <c r="PXF141" s="484"/>
      <c r="PXG141" s="484"/>
      <c r="PXH141" s="484"/>
      <c r="PXI141" s="484"/>
      <c r="PXJ141" s="484"/>
      <c r="PXK141" s="484"/>
      <c r="PXL141" s="484"/>
      <c r="PXM141" s="484"/>
      <c r="PXN141" s="484"/>
      <c r="PXO141" s="484"/>
      <c r="PXP141" s="484"/>
      <c r="PXQ141" s="484"/>
      <c r="PXR141" s="484"/>
      <c r="PXS141" s="484"/>
      <c r="PXT141" s="484"/>
      <c r="PXU141" s="484"/>
      <c r="PXV141" s="484"/>
      <c r="PXW141" s="484"/>
      <c r="PXX141" s="484"/>
      <c r="PXY141" s="484"/>
      <c r="PXZ141" s="484"/>
      <c r="PYA141" s="484"/>
      <c r="PYB141" s="484"/>
      <c r="PYC141" s="484"/>
      <c r="PYD141" s="484"/>
      <c r="PYE141" s="484"/>
      <c r="PYF141" s="484"/>
      <c r="PYG141" s="484"/>
      <c r="PYH141" s="484"/>
      <c r="PYI141" s="484"/>
      <c r="PYJ141" s="484"/>
      <c r="PYK141" s="484"/>
      <c r="PYL141" s="484"/>
      <c r="PYM141" s="484"/>
      <c r="PYN141" s="484"/>
      <c r="PYO141" s="484"/>
      <c r="PYP141" s="484"/>
      <c r="PYQ141" s="484"/>
      <c r="PYR141" s="484"/>
      <c r="PYS141" s="484"/>
      <c r="PYT141" s="484"/>
      <c r="PYU141" s="484"/>
      <c r="PYV141" s="484"/>
      <c r="PYW141" s="484"/>
      <c r="PYX141" s="484"/>
      <c r="PYY141" s="484"/>
      <c r="PYZ141" s="484"/>
      <c r="PZA141" s="484"/>
      <c r="PZB141" s="484"/>
      <c r="PZC141" s="484"/>
      <c r="PZD141" s="484"/>
      <c r="PZE141" s="484"/>
      <c r="PZF141" s="484"/>
      <c r="PZG141" s="484"/>
      <c r="PZH141" s="484"/>
      <c r="PZI141" s="484"/>
      <c r="PZJ141" s="484"/>
      <c r="PZK141" s="484"/>
      <c r="PZL141" s="484"/>
      <c r="PZM141" s="484"/>
      <c r="PZN141" s="484"/>
      <c r="PZO141" s="484"/>
      <c r="PZP141" s="484"/>
      <c r="PZQ141" s="484"/>
      <c r="PZR141" s="484"/>
      <c r="PZS141" s="484"/>
      <c r="PZT141" s="484"/>
      <c r="PZU141" s="484"/>
      <c r="PZV141" s="484"/>
      <c r="PZW141" s="484"/>
      <c r="PZX141" s="484"/>
      <c r="PZY141" s="484"/>
      <c r="PZZ141" s="484"/>
      <c r="QAA141" s="484"/>
      <c r="QAB141" s="484"/>
      <c r="QAC141" s="484"/>
      <c r="QAD141" s="484"/>
      <c r="QAE141" s="484"/>
      <c r="QAF141" s="484"/>
      <c r="QAG141" s="484"/>
      <c r="QAH141" s="484"/>
      <c r="QAI141" s="484"/>
      <c r="QAJ141" s="484"/>
      <c r="QAK141" s="484"/>
      <c r="QAL141" s="484"/>
      <c r="QAM141" s="484"/>
      <c r="QAN141" s="484"/>
      <c r="QAO141" s="484"/>
      <c r="QAP141" s="484"/>
      <c r="QAQ141" s="484"/>
      <c r="QAR141" s="484"/>
      <c r="QAS141" s="484"/>
      <c r="QAT141" s="484"/>
      <c r="QAU141" s="484"/>
      <c r="QAV141" s="484"/>
      <c r="QAW141" s="484"/>
      <c r="QAX141" s="484"/>
      <c r="QAY141" s="484"/>
      <c r="QAZ141" s="484"/>
      <c r="QBA141" s="484"/>
      <c r="QBB141" s="484"/>
      <c r="QBC141" s="484"/>
      <c r="QBD141" s="484"/>
      <c r="QBE141" s="484"/>
      <c r="QBF141" s="484"/>
      <c r="QBG141" s="484"/>
      <c r="QBH141" s="484"/>
      <c r="QBI141" s="484"/>
      <c r="QBJ141" s="484"/>
      <c r="QBK141" s="484"/>
      <c r="QBL141" s="484"/>
      <c r="QBM141" s="484"/>
      <c r="QBN141" s="484"/>
      <c r="QBO141" s="484"/>
      <c r="QBP141" s="484"/>
      <c r="QBQ141" s="484"/>
      <c r="QBR141" s="484"/>
      <c r="QBS141" s="484"/>
      <c r="QBT141" s="484"/>
      <c r="QBU141" s="484"/>
      <c r="QBV141" s="484"/>
      <c r="QBW141" s="484"/>
      <c r="QBX141" s="484"/>
      <c r="QBY141" s="484"/>
      <c r="QBZ141" s="484"/>
      <c r="QCA141" s="484"/>
      <c r="QCB141" s="484"/>
      <c r="QCC141" s="484"/>
      <c r="QCD141" s="484"/>
      <c r="QCE141" s="484"/>
      <c r="QCF141" s="484"/>
      <c r="QCG141" s="484"/>
      <c r="QCH141" s="484"/>
      <c r="QCI141" s="484"/>
      <c r="QCJ141" s="484"/>
      <c r="QCK141" s="484"/>
      <c r="QCL141" s="484"/>
      <c r="QCM141" s="484"/>
      <c r="QCN141" s="484"/>
      <c r="QCO141" s="484"/>
      <c r="QCP141" s="484"/>
      <c r="QCQ141" s="484"/>
      <c r="QCR141" s="484"/>
      <c r="QCS141" s="484"/>
      <c r="QCT141" s="484"/>
      <c r="QCU141" s="484"/>
      <c r="QCV141" s="484"/>
      <c r="QCW141" s="484"/>
      <c r="QCX141" s="484"/>
      <c r="QCY141" s="484"/>
      <c r="QCZ141" s="484"/>
      <c r="QDA141" s="484"/>
      <c r="QDB141" s="484"/>
      <c r="QDC141" s="484"/>
      <c r="QDD141" s="484"/>
      <c r="QDE141" s="484"/>
      <c r="QDF141" s="484"/>
      <c r="QDG141" s="484"/>
      <c r="QDH141" s="484"/>
      <c r="QDI141" s="484"/>
      <c r="QDJ141" s="484"/>
      <c r="QDK141" s="484"/>
      <c r="QDL141" s="484"/>
      <c r="QDM141" s="484"/>
      <c r="QDN141" s="484"/>
      <c r="QDO141" s="484"/>
      <c r="QDP141" s="484"/>
      <c r="QDQ141" s="484"/>
      <c r="QDR141" s="484"/>
      <c r="QDS141" s="484"/>
      <c r="QDT141" s="484"/>
      <c r="QDU141" s="484"/>
      <c r="QDV141" s="484"/>
      <c r="QDW141" s="484"/>
      <c r="QDX141" s="484"/>
      <c r="QDY141" s="484"/>
      <c r="QDZ141" s="484"/>
      <c r="QEA141" s="484"/>
      <c r="QEB141" s="484"/>
      <c r="QEC141" s="484"/>
      <c r="QED141" s="484"/>
      <c r="QEE141" s="484"/>
      <c r="QEF141" s="484"/>
      <c r="QEG141" s="484"/>
      <c r="QEH141" s="484"/>
      <c r="QEI141" s="484"/>
      <c r="QEJ141" s="484"/>
      <c r="QEK141" s="484"/>
      <c r="QEL141" s="484"/>
      <c r="QEM141" s="484"/>
      <c r="QEN141" s="484"/>
      <c r="QEO141" s="484"/>
      <c r="QEP141" s="484"/>
      <c r="QEQ141" s="484"/>
      <c r="QER141" s="484"/>
      <c r="QES141" s="484"/>
      <c r="QET141" s="484"/>
      <c r="QEU141" s="484"/>
      <c r="QEV141" s="484"/>
      <c r="QEW141" s="484"/>
      <c r="QEX141" s="484"/>
      <c r="QEY141" s="484"/>
      <c r="QEZ141" s="484"/>
      <c r="QFA141" s="484"/>
      <c r="QFB141" s="484"/>
      <c r="QFC141" s="484"/>
      <c r="QFD141" s="484"/>
      <c r="QFE141" s="484"/>
      <c r="QFF141" s="484"/>
      <c r="QFG141" s="484"/>
      <c r="QFH141" s="484"/>
      <c r="QFI141" s="484"/>
      <c r="QFJ141" s="484"/>
      <c r="QFK141" s="484"/>
      <c r="QFL141" s="484"/>
      <c r="QFM141" s="484"/>
      <c r="QFN141" s="484"/>
      <c r="QFO141" s="484"/>
      <c r="QFP141" s="484"/>
      <c r="QFQ141" s="484"/>
      <c r="QFR141" s="484"/>
      <c r="QFS141" s="484"/>
      <c r="QFT141" s="484"/>
      <c r="QFU141" s="484"/>
      <c r="QFV141" s="484"/>
      <c r="QFW141" s="484"/>
      <c r="QFX141" s="484"/>
      <c r="QFY141" s="484"/>
      <c r="QFZ141" s="484"/>
      <c r="QGA141" s="484"/>
      <c r="QGB141" s="484"/>
      <c r="QGC141" s="484"/>
      <c r="QGD141" s="484"/>
      <c r="QGE141" s="484"/>
      <c r="QGF141" s="484"/>
      <c r="QGG141" s="484"/>
      <c r="QGH141" s="484"/>
      <c r="QGI141" s="484"/>
      <c r="QGJ141" s="484"/>
      <c r="QGK141" s="484"/>
      <c r="QGL141" s="484"/>
      <c r="QGM141" s="484"/>
      <c r="QGN141" s="484"/>
      <c r="QGO141" s="484"/>
      <c r="QGP141" s="484"/>
      <c r="QGQ141" s="484"/>
      <c r="QGR141" s="484"/>
      <c r="QGS141" s="484"/>
      <c r="QGT141" s="484"/>
      <c r="QGU141" s="484"/>
      <c r="QGV141" s="484"/>
      <c r="QGW141" s="484"/>
      <c r="QGX141" s="484"/>
      <c r="QGY141" s="484"/>
      <c r="QGZ141" s="484"/>
      <c r="QHA141" s="484"/>
      <c r="QHB141" s="484"/>
      <c r="QHC141" s="484"/>
      <c r="QHD141" s="484"/>
      <c r="QHE141" s="484"/>
      <c r="QHF141" s="484"/>
      <c r="QHG141" s="484"/>
      <c r="QHH141" s="484"/>
      <c r="QHI141" s="484"/>
      <c r="QHJ141" s="484"/>
      <c r="QHK141" s="484"/>
      <c r="QHL141" s="484"/>
      <c r="QHM141" s="484"/>
      <c r="QHN141" s="484"/>
      <c r="QHO141" s="484"/>
      <c r="QHP141" s="484"/>
      <c r="QHQ141" s="484"/>
      <c r="QHR141" s="484"/>
      <c r="QHS141" s="484"/>
      <c r="QHT141" s="484"/>
      <c r="QHU141" s="484"/>
      <c r="QHV141" s="484"/>
      <c r="QHW141" s="484"/>
      <c r="QHX141" s="484"/>
      <c r="QHY141" s="484"/>
      <c r="QHZ141" s="484"/>
      <c r="QIA141" s="484"/>
      <c r="QIB141" s="484"/>
      <c r="QIC141" s="484"/>
      <c r="QID141" s="484"/>
      <c r="QIE141" s="484"/>
      <c r="QIF141" s="484"/>
      <c r="QIG141" s="484"/>
      <c r="QIH141" s="484"/>
      <c r="QII141" s="484"/>
      <c r="QIJ141" s="484"/>
      <c r="QIK141" s="484"/>
      <c r="QIL141" s="484"/>
      <c r="QIM141" s="484"/>
      <c r="QIN141" s="484"/>
      <c r="QIO141" s="484"/>
      <c r="QIP141" s="484"/>
      <c r="QIQ141" s="484"/>
      <c r="QIR141" s="484"/>
      <c r="QIS141" s="484"/>
      <c r="QIT141" s="484"/>
      <c r="QIU141" s="484"/>
      <c r="QIV141" s="484"/>
      <c r="QIW141" s="484"/>
      <c r="QIX141" s="484"/>
      <c r="QIY141" s="484"/>
      <c r="QIZ141" s="484"/>
      <c r="QJA141" s="484"/>
      <c r="QJB141" s="484"/>
      <c r="QJC141" s="484"/>
      <c r="QJD141" s="484"/>
      <c r="QJE141" s="484"/>
      <c r="QJF141" s="484"/>
      <c r="QJG141" s="484"/>
      <c r="QJH141" s="484"/>
      <c r="QJI141" s="484"/>
      <c r="QJJ141" s="484"/>
      <c r="QJK141" s="484"/>
      <c r="QJL141" s="484"/>
      <c r="QJM141" s="484"/>
      <c r="QJN141" s="484"/>
      <c r="QJO141" s="484"/>
      <c r="QJP141" s="484"/>
      <c r="QJQ141" s="484"/>
      <c r="QJR141" s="484"/>
      <c r="QJS141" s="484"/>
      <c r="QJT141" s="484"/>
      <c r="QJU141" s="484"/>
      <c r="QJV141" s="484"/>
      <c r="QJW141" s="484"/>
      <c r="QJX141" s="484"/>
      <c r="QJY141" s="484"/>
      <c r="QJZ141" s="484"/>
      <c r="QKA141" s="484"/>
      <c r="QKB141" s="484"/>
      <c r="QKC141" s="484"/>
      <c r="QKD141" s="484"/>
      <c r="QKE141" s="484"/>
      <c r="QKF141" s="484"/>
      <c r="QKG141" s="484"/>
      <c r="QKH141" s="484"/>
      <c r="QKI141" s="484"/>
      <c r="QKJ141" s="484"/>
      <c r="QKK141" s="484"/>
      <c r="QKL141" s="484"/>
      <c r="QKM141" s="484"/>
      <c r="QKN141" s="484"/>
      <c r="QKO141" s="484"/>
      <c r="QKP141" s="484"/>
      <c r="QKQ141" s="484"/>
      <c r="QKR141" s="484"/>
      <c r="QKS141" s="484"/>
      <c r="QKT141" s="484"/>
      <c r="QKU141" s="484"/>
      <c r="QKV141" s="484"/>
      <c r="QKW141" s="484"/>
      <c r="QKX141" s="484"/>
      <c r="QKY141" s="484"/>
      <c r="QKZ141" s="484"/>
      <c r="QLA141" s="484"/>
      <c r="QLB141" s="484"/>
      <c r="QLC141" s="484"/>
      <c r="QLD141" s="484"/>
      <c r="QLE141" s="484"/>
      <c r="QLF141" s="484"/>
      <c r="QLG141" s="484"/>
      <c r="QLH141" s="484"/>
      <c r="QLI141" s="484"/>
      <c r="QLJ141" s="484"/>
      <c r="QLK141" s="484"/>
      <c r="QLL141" s="484"/>
      <c r="QLM141" s="484"/>
      <c r="QLN141" s="484"/>
      <c r="QLO141" s="484"/>
      <c r="QLP141" s="484"/>
      <c r="QLQ141" s="484"/>
      <c r="QLR141" s="484"/>
      <c r="QLS141" s="484"/>
      <c r="QLT141" s="484"/>
      <c r="QLU141" s="484"/>
      <c r="QLV141" s="484"/>
      <c r="QLW141" s="484"/>
      <c r="QLX141" s="484"/>
      <c r="QLY141" s="484"/>
      <c r="QLZ141" s="484"/>
      <c r="QMA141" s="484"/>
      <c r="QMB141" s="484"/>
      <c r="QMC141" s="484"/>
      <c r="QMD141" s="484"/>
      <c r="QME141" s="484"/>
      <c r="QMF141" s="484"/>
      <c r="QMG141" s="484"/>
      <c r="QMH141" s="484"/>
      <c r="QMI141" s="484"/>
      <c r="QMJ141" s="484"/>
      <c r="QMK141" s="484"/>
      <c r="QML141" s="484"/>
      <c r="QMM141" s="484"/>
      <c r="QMN141" s="484"/>
      <c r="QMO141" s="484"/>
      <c r="QMP141" s="484"/>
      <c r="QMQ141" s="484"/>
      <c r="QMR141" s="484"/>
      <c r="QMS141" s="484"/>
      <c r="QMT141" s="484"/>
      <c r="QMU141" s="484"/>
      <c r="QMV141" s="484"/>
      <c r="QMW141" s="484"/>
      <c r="QMX141" s="484"/>
      <c r="QMY141" s="484"/>
      <c r="QMZ141" s="484"/>
      <c r="QNA141" s="484"/>
      <c r="QNB141" s="484"/>
      <c r="QNC141" s="484"/>
      <c r="QND141" s="484"/>
      <c r="QNE141" s="484"/>
      <c r="QNF141" s="484"/>
      <c r="QNG141" s="484"/>
      <c r="QNH141" s="484"/>
      <c r="QNI141" s="484"/>
      <c r="QNJ141" s="484"/>
      <c r="QNK141" s="484"/>
      <c r="QNL141" s="484"/>
      <c r="QNM141" s="484"/>
      <c r="QNN141" s="484"/>
      <c r="QNO141" s="484"/>
      <c r="QNP141" s="484"/>
      <c r="QNQ141" s="484"/>
      <c r="QNR141" s="484"/>
      <c r="QNS141" s="484"/>
      <c r="QNT141" s="484"/>
      <c r="QNU141" s="484"/>
      <c r="QNV141" s="484"/>
      <c r="QNW141" s="484"/>
      <c r="QNX141" s="484"/>
      <c r="QNY141" s="484"/>
      <c r="QNZ141" s="484"/>
      <c r="QOA141" s="484"/>
      <c r="QOB141" s="484"/>
      <c r="QOC141" s="484"/>
      <c r="QOD141" s="484"/>
      <c r="QOE141" s="484"/>
      <c r="QOF141" s="484"/>
      <c r="QOG141" s="484"/>
      <c r="QOH141" s="484"/>
      <c r="QOI141" s="484"/>
      <c r="QOJ141" s="484"/>
      <c r="QOK141" s="484"/>
      <c r="QOL141" s="484"/>
      <c r="QOM141" s="484"/>
      <c r="QON141" s="484"/>
      <c r="QOO141" s="484"/>
      <c r="QOP141" s="484"/>
      <c r="QOQ141" s="484"/>
      <c r="QOR141" s="484"/>
      <c r="QOS141" s="484"/>
      <c r="QOT141" s="484"/>
      <c r="QOU141" s="484"/>
      <c r="QOV141" s="484"/>
      <c r="QOW141" s="484"/>
      <c r="QOX141" s="484"/>
      <c r="QOY141" s="484"/>
      <c r="QOZ141" s="484"/>
      <c r="QPA141" s="484"/>
      <c r="QPB141" s="484"/>
      <c r="QPC141" s="484"/>
      <c r="QPD141" s="484"/>
      <c r="QPE141" s="484"/>
      <c r="QPF141" s="484"/>
      <c r="QPG141" s="484"/>
      <c r="QPH141" s="484"/>
      <c r="QPI141" s="484"/>
      <c r="QPJ141" s="484"/>
      <c r="QPK141" s="484"/>
      <c r="QPL141" s="484"/>
      <c r="QPM141" s="484"/>
      <c r="QPN141" s="484"/>
      <c r="QPO141" s="484"/>
      <c r="QPP141" s="484"/>
      <c r="QPQ141" s="484"/>
      <c r="QPR141" s="484"/>
      <c r="QPS141" s="484"/>
      <c r="QPT141" s="484"/>
      <c r="QPU141" s="484"/>
      <c r="QPV141" s="484"/>
      <c r="QPW141" s="484"/>
      <c r="QPX141" s="484"/>
      <c r="QPY141" s="484"/>
      <c r="QPZ141" s="484"/>
      <c r="QQA141" s="484"/>
      <c r="QQB141" s="484"/>
      <c r="QQC141" s="484"/>
      <c r="QQD141" s="484"/>
      <c r="QQE141" s="484"/>
      <c r="QQF141" s="484"/>
      <c r="QQG141" s="484"/>
      <c r="QQH141" s="484"/>
      <c r="QQI141" s="484"/>
      <c r="QQJ141" s="484"/>
      <c r="QQK141" s="484"/>
      <c r="QQL141" s="484"/>
      <c r="QQM141" s="484"/>
      <c r="QQN141" s="484"/>
      <c r="QQO141" s="484"/>
      <c r="QQP141" s="484"/>
      <c r="QQQ141" s="484"/>
      <c r="QQR141" s="484"/>
      <c r="QQS141" s="484"/>
      <c r="QQT141" s="484"/>
      <c r="QQU141" s="484"/>
      <c r="QQV141" s="484"/>
      <c r="QQW141" s="484"/>
      <c r="QQX141" s="484"/>
      <c r="QQY141" s="484"/>
      <c r="QQZ141" s="484"/>
      <c r="QRA141" s="484"/>
      <c r="QRB141" s="484"/>
      <c r="QRC141" s="484"/>
      <c r="QRD141" s="484"/>
      <c r="QRE141" s="484"/>
      <c r="QRF141" s="484"/>
      <c r="QRG141" s="484"/>
      <c r="QRH141" s="484"/>
      <c r="QRI141" s="484"/>
      <c r="QRJ141" s="484"/>
      <c r="QRK141" s="484"/>
      <c r="QRL141" s="484"/>
      <c r="QRM141" s="484"/>
      <c r="QRN141" s="484"/>
      <c r="QRO141" s="484"/>
      <c r="QRP141" s="484"/>
      <c r="QRQ141" s="484"/>
      <c r="QRR141" s="484"/>
      <c r="QRS141" s="484"/>
      <c r="QRT141" s="484"/>
      <c r="QRU141" s="484"/>
      <c r="QRV141" s="484"/>
      <c r="QRW141" s="484"/>
      <c r="QRX141" s="484"/>
      <c r="QRY141" s="484"/>
      <c r="QRZ141" s="484"/>
      <c r="QSA141" s="484"/>
      <c r="QSB141" s="484"/>
      <c r="QSC141" s="484"/>
      <c r="QSD141" s="484"/>
      <c r="QSE141" s="484"/>
      <c r="QSF141" s="484"/>
      <c r="QSG141" s="484"/>
      <c r="QSH141" s="484"/>
      <c r="QSI141" s="484"/>
      <c r="QSJ141" s="484"/>
      <c r="QSK141" s="484"/>
      <c r="QSL141" s="484"/>
      <c r="QSM141" s="484"/>
      <c r="QSN141" s="484"/>
      <c r="QSO141" s="484"/>
      <c r="QSP141" s="484"/>
      <c r="QSQ141" s="484"/>
      <c r="QSR141" s="484"/>
      <c r="QSS141" s="484"/>
      <c r="QST141" s="484"/>
      <c r="QSU141" s="484"/>
      <c r="QSV141" s="484"/>
      <c r="QSW141" s="484"/>
      <c r="QSX141" s="484"/>
      <c r="QSY141" s="484"/>
      <c r="QSZ141" s="484"/>
      <c r="QTA141" s="484"/>
      <c r="QTB141" s="484"/>
      <c r="QTC141" s="484"/>
      <c r="QTD141" s="484"/>
      <c r="QTE141" s="484"/>
      <c r="QTF141" s="484"/>
      <c r="QTG141" s="484"/>
      <c r="QTH141" s="484"/>
      <c r="QTI141" s="484"/>
      <c r="QTJ141" s="484"/>
      <c r="QTK141" s="484"/>
      <c r="QTL141" s="484"/>
      <c r="QTM141" s="484"/>
      <c r="QTN141" s="484"/>
      <c r="QTO141" s="484"/>
      <c r="QTP141" s="484"/>
      <c r="QTQ141" s="484"/>
      <c r="QTR141" s="484"/>
      <c r="QTS141" s="484"/>
      <c r="QTT141" s="484"/>
      <c r="QTU141" s="484"/>
      <c r="QTV141" s="484"/>
      <c r="QTW141" s="484"/>
      <c r="QTX141" s="484"/>
      <c r="QTY141" s="484"/>
      <c r="QTZ141" s="484"/>
      <c r="QUA141" s="484"/>
      <c r="QUB141" s="484"/>
      <c r="QUC141" s="484"/>
      <c r="QUD141" s="484"/>
      <c r="QUE141" s="484"/>
      <c r="QUF141" s="484"/>
      <c r="QUG141" s="484"/>
      <c r="QUH141" s="484"/>
      <c r="QUI141" s="484"/>
      <c r="QUJ141" s="484"/>
      <c r="QUK141" s="484"/>
      <c r="QUL141" s="484"/>
      <c r="QUM141" s="484"/>
      <c r="QUN141" s="484"/>
      <c r="QUO141" s="484"/>
      <c r="QUP141" s="484"/>
      <c r="QUQ141" s="484"/>
      <c r="QUR141" s="484"/>
      <c r="QUS141" s="484"/>
      <c r="QUT141" s="484"/>
      <c r="QUU141" s="484"/>
      <c r="QUV141" s="484"/>
      <c r="QUW141" s="484"/>
      <c r="QUX141" s="484"/>
      <c r="QUY141" s="484"/>
      <c r="QUZ141" s="484"/>
      <c r="QVA141" s="484"/>
      <c r="QVB141" s="484"/>
      <c r="QVC141" s="484"/>
      <c r="QVD141" s="484"/>
      <c r="QVE141" s="484"/>
      <c r="QVF141" s="484"/>
      <c r="QVG141" s="484"/>
      <c r="QVH141" s="484"/>
      <c r="QVI141" s="484"/>
      <c r="QVJ141" s="484"/>
      <c r="QVK141" s="484"/>
      <c r="QVL141" s="484"/>
      <c r="QVM141" s="484"/>
      <c r="QVN141" s="484"/>
      <c r="QVO141" s="484"/>
      <c r="QVP141" s="484"/>
      <c r="QVQ141" s="484"/>
      <c r="QVR141" s="484"/>
      <c r="QVS141" s="484"/>
      <c r="QVT141" s="484"/>
      <c r="QVU141" s="484"/>
      <c r="QVV141" s="484"/>
      <c r="QVW141" s="484"/>
      <c r="QVX141" s="484"/>
      <c r="QVY141" s="484"/>
      <c r="QVZ141" s="484"/>
      <c r="QWA141" s="484"/>
      <c r="QWB141" s="484"/>
      <c r="QWC141" s="484"/>
      <c r="QWD141" s="484"/>
      <c r="QWE141" s="484"/>
      <c r="QWF141" s="484"/>
      <c r="QWG141" s="484"/>
      <c r="QWH141" s="484"/>
      <c r="QWI141" s="484"/>
      <c r="QWJ141" s="484"/>
      <c r="QWK141" s="484"/>
      <c r="QWL141" s="484"/>
      <c r="QWM141" s="484"/>
      <c r="QWN141" s="484"/>
      <c r="QWO141" s="484"/>
      <c r="QWP141" s="484"/>
      <c r="QWQ141" s="484"/>
      <c r="QWR141" s="484"/>
      <c r="QWS141" s="484"/>
      <c r="QWT141" s="484"/>
      <c r="QWU141" s="484"/>
      <c r="QWV141" s="484"/>
      <c r="QWW141" s="484"/>
      <c r="QWX141" s="484"/>
      <c r="QWY141" s="484"/>
      <c r="QWZ141" s="484"/>
      <c r="QXA141" s="484"/>
      <c r="QXB141" s="484"/>
      <c r="QXC141" s="484"/>
      <c r="QXD141" s="484"/>
      <c r="QXE141" s="484"/>
      <c r="QXF141" s="484"/>
      <c r="QXG141" s="484"/>
      <c r="QXH141" s="484"/>
      <c r="QXI141" s="484"/>
      <c r="QXJ141" s="484"/>
      <c r="QXK141" s="484"/>
      <c r="QXL141" s="484"/>
      <c r="QXM141" s="484"/>
      <c r="QXN141" s="484"/>
      <c r="QXO141" s="484"/>
      <c r="QXP141" s="484"/>
      <c r="QXQ141" s="484"/>
      <c r="QXR141" s="484"/>
      <c r="QXS141" s="484"/>
      <c r="QXT141" s="484"/>
      <c r="QXU141" s="484"/>
      <c r="QXV141" s="484"/>
      <c r="QXW141" s="484"/>
      <c r="QXX141" s="484"/>
      <c r="QXY141" s="484"/>
      <c r="QXZ141" s="484"/>
      <c r="QYA141" s="484"/>
      <c r="QYB141" s="484"/>
      <c r="QYC141" s="484"/>
      <c r="QYD141" s="484"/>
      <c r="QYE141" s="484"/>
      <c r="QYF141" s="484"/>
      <c r="QYG141" s="484"/>
      <c r="QYH141" s="484"/>
      <c r="QYI141" s="484"/>
      <c r="QYJ141" s="484"/>
      <c r="QYK141" s="484"/>
      <c r="QYL141" s="484"/>
      <c r="QYM141" s="484"/>
      <c r="QYN141" s="484"/>
      <c r="QYO141" s="484"/>
      <c r="QYP141" s="484"/>
      <c r="QYQ141" s="484"/>
      <c r="QYR141" s="484"/>
      <c r="QYS141" s="484"/>
      <c r="QYT141" s="484"/>
      <c r="QYU141" s="484"/>
      <c r="QYV141" s="484"/>
      <c r="QYW141" s="484"/>
      <c r="QYX141" s="484"/>
      <c r="QYY141" s="484"/>
      <c r="QYZ141" s="484"/>
      <c r="QZA141" s="484"/>
      <c r="QZB141" s="484"/>
      <c r="QZC141" s="484"/>
      <c r="QZD141" s="484"/>
      <c r="QZE141" s="484"/>
      <c r="QZF141" s="484"/>
      <c r="QZG141" s="484"/>
      <c r="QZH141" s="484"/>
      <c r="QZI141" s="484"/>
      <c r="QZJ141" s="484"/>
      <c r="QZK141" s="484"/>
      <c r="QZL141" s="484"/>
      <c r="QZM141" s="484"/>
      <c r="QZN141" s="484"/>
      <c r="QZO141" s="484"/>
      <c r="QZP141" s="484"/>
      <c r="QZQ141" s="484"/>
      <c r="QZR141" s="484"/>
      <c r="QZS141" s="484"/>
      <c r="QZT141" s="484"/>
      <c r="QZU141" s="484"/>
      <c r="QZV141" s="484"/>
      <c r="QZW141" s="484"/>
      <c r="QZX141" s="484"/>
      <c r="QZY141" s="484"/>
      <c r="QZZ141" s="484"/>
      <c r="RAA141" s="484"/>
      <c r="RAB141" s="484"/>
      <c r="RAC141" s="484"/>
      <c r="RAD141" s="484"/>
      <c r="RAE141" s="484"/>
      <c r="RAF141" s="484"/>
      <c r="RAG141" s="484"/>
      <c r="RAH141" s="484"/>
      <c r="RAI141" s="484"/>
      <c r="RAJ141" s="484"/>
      <c r="RAK141" s="484"/>
      <c r="RAL141" s="484"/>
      <c r="RAM141" s="484"/>
      <c r="RAN141" s="484"/>
      <c r="RAO141" s="484"/>
      <c r="RAP141" s="484"/>
      <c r="RAQ141" s="484"/>
      <c r="RAR141" s="484"/>
      <c r="RAS141" s="484"/>
      <c r="RAT141" s="484"/>
      <c r="RAU141" s="484"/>
      <c r="RAV141" s="484"/>
      <c r="RAW141" s="484"/>
      <c r="RAX141" s="484"/>
      <c r="RAY141" s="484"/>
      <c r="RAZ141" s="484"/>
      <c r="RBA141" s="484"/>
      <c r="RBB141" s="484"/>
      <c r="RBC141" s="484"/>
      <c r="RBD141" s="484"/>
      <c r="RBE141" s="484"/>
      <c r="RBF141" s="484"/>
      <c r="RBG141" s="484"/>
      <c r="RBH141" s="484"/>
      <c r="RBI141" s="484"/>
      <c r="RBJ141" s="484"/>
      <c r="RBK141" s="484"/>
      <c r="RBL141" s="484"/>
      <c r="RBM141" s="484"/>
      <c r="RBN141" s="484"/>
      <c r="RBO141" s="484"/>
      <c r="RBP141" s="484"/>
      <c r="RBQ141" s="484"/>
      <c r="RBR141" s="484"/>
      <c r="RBS141" s="484"/>
      <c r="RBT141" s="484"/>
      <c r="RBU141" s="484"/>
      <c r="RBV141" s="484"/>
      <c r="RBW141" s="484"/>
      <c r="RBX141" s="484"/>
      <c r="RBY141" s="484"/>
      <c r="RBZ141" s="484"/>
      <c r="RCA141" s="484"/>
      <c r="RCB141" s="484"/>
      <c r="RCC141" s="484"/>
      <c r="RCD141" s="484"/>
      <c r="RCE141" s="484"/>
      <c r="RCF141" s="484"/>
      <c r="RCG141" s="484"/>
      <c r="RCH141" s="484"/>
      <c r="RCI141" s="484"/>
      <c r="RCJ141" s="484"/>
      <c r="RCK141" s="484"/>
      <c r="RCL141" s="484"/>
      <c r="RCM141" s="484"/>
      <c r="RCN141" s="484"/>
      <c r="RCO141" s="484"/>
      <c r="RCP141" s="484"/>
      <c r="RCQ141" s="484"/>
      <c r="RCR141" s="484"/>
      <c r="RCS141" s="484"/>
      <c r="RCT141" s="484"/>
      <c r="RCU141" s="484"/>
      <c r="RCV141" s="484"/>
      <c r="RCW141" s="484"/>
      <c r="RCX141" s="484"/>
      <c r="RCY141" s="484"/>
      <c r="RCZ141" s="484"/>
      <c r="RDA141" s="484"/>
      <c r="RDB141" s="484"/>
      <c r="RDC141" s="484"/>
      <c r="RDD141" s="484"/>
      <c r="RDE141" s="484"/>
      <c r="RDF141" s="484"/>
      <c r="RDG141" s="484"/>
      <c r="RDH141" s="484"/>
      <c r="RDI141" s="484"/>
      <c r="RDJ141" s="484"/>
      <c r="RDK141" s="484"/>
      <c r="RDL141" s="484"/>
      <c r="RDM141" s="484"/>
      <c r="RDN141" s="484"/>
      <c r="RDO141" s="484"/>
      <c r="RDP141" s="484"/>
      <c r="RDQ141" s="484"/>
      <c r="RDR141" s="484"/>
      <c r="RDS141" s="484"/>
      <c r="RDT141" s="484"/>
      <c r="RDU141" s="484"/>
      <c r="RDV141" s="484"/>
      <c r="RDW141" s="484"/>
      <c r="RDX141" s="484"/>
      <c r="RDY141" s="484"/>
      <c r="RDZ141" s="484"/>
      <c r="REA141" s="484"/>
      <c r="REB141" s="484"/>
      <c r="REC141" s="484"/>
      <c r="RED141" s="484"/>
      <c r="REE141" s="484"/>
      <c r="REF141" s="484"/>
      <c r="REG141" s="484"/>
      <c r="REH141" s="484"/>
      <c r="REI141" s="484"/>
      <c r="REJ141" s="484"/>
      <c r="REK141" s="484"/>
      <c r="REL141" s="484"/>
      <c r="REM141" s="484"/>
      <c r="REN141" s="484"/>
      <c r="REO141" s="484"/>
      <c r="REP141" s="484"/>
      <c r="REQ141" s="484"/>
      <c r="RER141" s="484"/>
      <c r="RES141" s="484"/>
      <c r="RET141" s="484"/>
      <c r="REU141" s="484"/>
      <c r="REV141" s="484"/>
      <c r="REW141" s="484"/>
      <c r="REX141" s="484"/>
      <c r="REY141" s="484"/>
      <c r="REZ141" s="484"/>
      <c r="RFA141" s="484"/>
      <c r="RFB141" s="484"/>
      <c r="RFC141" s="484"/>
      <c r="RFD141" s="484"/>
      <c r="RFE141" s="484"/>
      <c r="RFF141" s="484"/>
      <c r="RFG141" s="484"/>
      <c r="RFH141" s="484"/>
      <c r="RFI141" s="484"/>
      <c r="RFJ141" s="484"/>
      <c r="RFK141" s="484"/>
      <c r="RFL141" s="484"/>
      <c r="RFM141" s="484"/>
      <c r="RFN141" s="484"/>
      <c r="RFO141" s="484"/>
      <c r="RFP141" s="484"/>
      <c r="RFQ141" s="484"/>
      <c r="RFR141" s="484"/>
      <c r="RFS141" s="484"/>
      <c r="RFT141" s="484"/>
      <c r="RFU141" s="484"/>
      <c r="RFV141" s="484"/>
      <c r="RFW141" s="484"/>
      <c r="RFX141" s="484"/>
      <c r="RFY141" s="484"/>
      <c r="RFZ141" s="484"/>
      <c r="RGA141" s="484"/>
      <c r="RGB141" s="484"/>
      <c r="RGC141" s="484"/>
      <c r="RGD141" s="484"/>
      <c r="RGE141" s="484"/>
      <c r="RGF141" s="484"/>
      <c r="RGG141" s="484"/>
      <c r="RGH141" s="484"/>
      <c r="RGI141" s="484"/>
      <c r="RGJ141" s="484"/>
      <c r="RGK141" s="484"/>
      <c r="RGL141" s="484"/>
      <c r="RGM141" s="484"/>
      <c r="RGN141" s="484"/>
      <c r="RGO141" s="484"/>
      <c r="RGP141" s="484"/>
      <c r="RGQ141" s="484"/>
      <c r="RGR141" s="484"/>
      <c r="RGS141" s="484"/>
      <c r="RGT141" s="484"/>
      <c r="RGU141" s="484"/>
      <c r="RGV141" s="484"/>
      <c r="RGW141" s="484"/>
      <c r="RGX141" s="484"/>
      <c r="RGY141" s="484"/>
      <c r="RGZ141" s="484"/>
      <c r="RHA141" s="484"/>
      <c r="RHB141" s="484"/>
      <c r="RHC141" s="484"/>
      <c r="RHD141" s="484"/>
      <c r="RHE141" s="484"/>
      <c r="RHF141" s="484"/>
      <c r="RHG141" s="484"/>
      <c r="RHH141" s="484"/>
      <c r="RHI141" s="484"/>
      <c r="RHJ141" s="484"/>
      <c r="RHK141" s="484"/>
      <c r="RHL141" s="484"/>
      <c r="RHM141" s="484"/>
      <c r="RHN141" s="484"/>
      <c r="RHO141" s="484"/>
      <c r="RHP141" s="484"/>
      <c r="RHQ141" s="484"/>
      <c r="RHR141" s="484"/>
      <c r="RHS141" s="484"/>
      <c r="RHT141" s="484"/>
      <c r="RHU141" s="484"/>
      <c r="RHV141" s="484"/>
      <c r="RHW141" s="484"/>
      <c r="RHX141" s="484"/>
      <c r="RHY141" s="484"/>
      <c r="RHZ141" s="484"/>
      <c r="RIA141" s="484"/>
      <c r="RIB141" s="484"/>
      <c r="RIC141" s="484"/>
      <c r="RID141" s="484"/>
      <c r="RIE141" s="484"/>
      <c r="RIF141" s="484"/>
      <c r="RIG141" s="484"/>
      <c r="RIH141" s="484"/>
      <c r="RII141" s="484"/>
      <c r="RIJ141" s="484"/>
      <c r="RIK141" s="484"/>
      <c r="RIL141" s="484"/>
      <c r="RIM141" s="484"/>
      <c r="RIN141" s="484"/>
      <c r="RIO141" s="484"/>
      <c r="RIP141" s="484"/>
      <c r="RIQ141" s="484"/>
      <c r="RIR141" s="484"/>
      <c r="RIS141" s="484"/>
      <c r="RIT141" s="484"/>
      <c r="RIU141" s="484"/>
      <c r="RIV141" s="484"/>
      <c r="RIW141" s="484"/>
      <c r="RIX141" s="484"/>
      <c r="RIY141" s="484"/>
      <c r="RIZ141" s="484"/>
      <c r="RJA141" s="484"/>
      <c r="RJB141" s="484"/>
      <c r="RJC141" s="484"/>
      <c r="RJD141" s="484"/>
      <c r="RJE141" s="484"/>
      <c r="RJF141" s="484"/>
      <c r="RJG141" s="484"/>
      <c r="RJH141" s="484"/>
      <c r="RJI141" s="484"/>
      <c r="RJJ141" s="484"/>
      <c r="RJK141" s="484"/>
      <c r="RJL141" s="484"/>
      <c r="RJM141" s="484"/>
      <c r="RJN141" s="484"/>
      <c r="RJO141" s="484"/>
      <c r="RJP141" s="484"/>
      <c r="RJQ141" s="484"/>
      <c r="RJR141" s="484"/>
      <c r="RJS141" s="484"/>
      <c r="RJT141" s="484"/>
      <c r="RJU141" s="484"/>
      <c r="RJV141" s="484"/>
      <c r="RJW141" s="484"/>
      <c r="RJX141" s="484"/>
      <c r="RJY141" s="484"/>
      <c r="RJZ141" s="484"/>
      <c r="RKA141" s="484"/>
      <c r="RKB141" s="484"/>
      <c r="RKC141" s="484"/>
      <c r="RKD141" s="484"/>
      <c r="RKE141" s="484"/>
      <c r="RKF141" s="484"/>
      <c r="RKG141" s="484"/>
      <c r="RKH141" s="484"/>
      <c r="RKI141" s="484"/>
      <c r="RKJ141" s="484"/>
      <c r="RKK141" s="484"/>
      <c r="RKL141" s="484"/>
      <c r="RKM141" s="484"/>
      <c r="RKN141" s="484"/>
      <c r="RKO141" s="484"/>
      <c r="RKP141" s="484"/>
      <c r="RKQ141" s="484"/>
      <c r="RKR141" s="484"/>
      <c r="RKS141" s="484"/>
      <c r="RKT141" s="484"/>
      <c r="RKU141" s="484"/>
      <c r="RKV141" s="484"/>
      <c r="RKW141" s="484"/>
      <c r="RKX141" s="484"/>
      <c r="RKY141" s="484"/>
      <c r="RKZ141" s="484"/>
      <c r="RLA141" s="484"/>
      <c r="RLB141" s="484"/>
      <c r="RLC141" s="484"/>
      <c r="RLD141" s="484"/>
      <c r="RLE141" s="484"/>
      <c r="RLF141" s="484"/>
      <c r="RLG141" s="484"/>
      <c r="RLH141" s="484"/>
      <c r="RLI141" s="484"/>
      <c r="RLJ141" s="484"/>
      <c r="RLK141" s="484"/>
      <c r="RLL141" s="484"/>
      <c r="RLM141" s="484"/>
      <c r="RLN141" s="484"/>
      <c r="RLO141" s="484"/>
      <c r="RLP141" s="484"/>
      <c r="RLQ141" s="484"/>
      <c r="RLR141" s="484"/>
      <c r="RLS141" s="484"/>
      <c r="RLT141" s="484"/>
      <c r="RLU141" s="484"/>
      <c r="RLV141" s="484"/>
      <c r="RLW141" s="484"/>
      <c r="RLX141" s="484"/>
      <c r="RLY141" s="484"/>
      <c r="RLZ141" s="484"/>
      <c r="RMA141" s="484"/>
      <c r="RMB141" s="484"/>
      <c r="RMC141" s="484"/>
      <c r="RMD141" s="484"/>
      <c r="RME141" s="484"/>
      <c r="RMF141" s="484"/>
      <c r="RMG141" s="484"/>
      <c r="RMH141" s="484"/>
      <c r="RMI141" s="484"/>
      <c r="RMJ141" s="484"/>
      <c r="RMK141" s="484"/>
      <c r="RML141" s="484"/>
      <c r="RMM141" s="484"/>
      <c r="RMN141" s="484"/>
      <c r="RMO141" s="484"/>
      <c r="RMP141" s="484"/>
      <c r="RMQ141" s="484"/>
      <c r="RMR141" s="484"/>
      <c r="RMS141" s="484"/>
      <c r="RMT141" s="484"/>
      <c r="RMU141" s="484"/>
      <c r="RMV141" s="484"/>
      <c r="RMW141" s="484"/>
      <c r="RMX141" s="484"/>
      <c r="RMY141" s="484"/>
      <c r="RMZ141" s="484"/>
      <c r="RNA141" s="484"/>
      <c r="RNB141" s="484"/>
      <c r="RNC141" s="484"/>
      <c r="RND141" s="484"/>
      <c r="RNE141" s="484"/>
      <c r="RNF141" s="484"/>
      <c r="RNG141" s="484"/>
      <c r="RNH141" s="484"/>
      <c r="RNI141" s="484"/>
      <c r="RNJ141" s="484"/>
      <c r="RNK141" s="484"/>
      <c r="RNL141" s="484"/>
      <c r="RNM141" s="484"/>
      <c r="RNN141" s="484"/>
      <c r="RNO141" s="484"/>
      <c r="RNP141" s="484"/>
      <c r="RNQ141" s="484"/>
      <c r="RNR141" s="484"/>
      <c r="RNS141" s="484"/>
      <c r="RNT141" s="484"/>
      <c r="RNU141" s="484"/>
      <c r="RNV141" s="484"/>
      <c r="RNW141" s="484"/>
      <c r="RNX141" s="484"/>
      <c r="RNY141" s="484"/>
      <c r="RNZ141" s="484"/>
      <c r="ROA141" s="484"/>
      <c r="ROB141" s="484"/>
      <c r="ROC141" s="484"/>
      <c r="ROD141" s="484"/>
      <c r="ROE141" s="484"/>
      <c r="ROF141" s="484"/>
      <c r="ROG141" s="484"/>
      <c r="ROH141" s="484"/>
      <c r="ROI141" s="484"/>
      <c r="ROJ141" s="484"/>
      <c r="ROK141" s="484"/>
      <c r="ROL141" s="484"/>
      <c r="ROM141" s="484"/>
      <c r="RON141" s="484"/>
      <c r="ROO141" s="484"/>
      <c r="ROP141" s="484"/>
      <c r="ROQ141" s="484"/>
      <c r="ROR141" s="484"/>
      <c r="ROS141" s="484"/>
      <c r="ROT141" s="484"/>
      <c r="ROU141" s="484"/>
      <c r="ROV141" s="484"/>
      <c r="ROW141" s="484"/>
      <c r="ROX141" s="484"/>
      <c r="ROY141" s="484"/>
      <c r="ROZ141" s="484"/>
      <c r="RPA141" s="484"/>
      <c r="RPB141" s="484"/>
      <c r="RPC141" s="484"/>
      <c r="RPD141" s="484"/>
      <c r="RPE141" s="484"/>
      <c r="RPF141" s="484"/>
      <c r="RPG141" s="484"/>
      <c r="RPH141" s="484"/>
      <c r="RPI141" s="484"/>
      <c r="RPJ141" s="484"/>
      <c r="RPK141" s="484"/>
      <c r="RPL141" s="484"/>
      <c r="RPM141" s="484"/>
      <c r="RPN141" s="484"/>
      <c r="RPO141" s="484"/>
      <c r="RPP141" s="484"/>
      <c r="RPQ141" s="484"/>
      <c r="RPR141" s="484"/>
      <c r="RPS141" s="484"/>
      <c r="RPT141" s="484"/>
      <c r="RPU141" s="484"/>
      <c r="RPV141" s="484"/>
      <c r="RPW141" s="484"/>
      <c r="RPX141" s="484"/>
      <c r="RPY141" s="484"/>
      <c r="RPZ141" s="484"/>
      <c r="RQA141" s="484"/>
      <c r="RQB141" s="484"/>
      <c r="RQC141" s="484"/>
      <c r="RQD141" s="484"/>
      <c r="RQE141" s="484"/>
      <c r="RQF141" s="484"/>
      <c r="RQG141" s="484"/>
      <c r="RQH141" s="484"/>
      <c r="RQI141" s="484"/>
      <c r="RQJ141" s="484"/>
      <c r="RQK141" s="484"/>
      <c r="RQL141" s="484"/>
      <c r="RQM141" s="484"/>
      <c r="RQN141" s="484"/>
      <c r="RQO141" s="484"/>
      <c r="RQP141" s="484"/>
      <c r="RQQ141" s="484"/>
      <c r="RQR141" s="484"/>
      <c r="RQS141" s="484"/>
      <c r="RQT141" s="484"/>
      <c r="RQU141" s="484"/>
      <c r="RQV141" s="484"/>
      <c r="RQW141" s="484"/>
      <c r="RQX141" s="484"/>
      <c r="RQY141" s="484"/>
      <c r="RQZ141" s="484"/>
      <c r="RRA141" s="484"/>
      <c r="RRB141" s="484"/>
      <c r="RRC141" s="484"/>
      <c r="RRD141" s="484"/>
      <c r="RRE141" s="484"/>
      <c r="RRF141" s="484"/>
      <c r="RRG141" s="484"/>
      <c r="RRH141" s="484"/>
      <c r="RRI141" s="484"/>
      <c r="RRJ141" s="484"/>
      <c r="RRK141" s="484"/>
      <c r="RRL141" s="484"/>
      <c r="RRM141" s="484"/>
      <c r="RRN141" s="484"/>
      <c r="RRO141" s="484"/>
      <c r="RRP141" s="484"/>
      <c r="RRQ141" s="484"/>
      <c r="RRR141" s="484"/>
      <c r="RRS141" s="484"/>
      <c r="RRT141" s="484"/>
      <c r="RRU141" s="484"/>
      <c r="RRV141" s="484"/>
      <c r="RRW141" s="484"/>
      <c r="RRX141" s="484"/>
      <c r="RRY141" s="484"/>
      <c r="RRZ141" s="484"/>
      <c r="RSA141" s="484"/>
      <c r="RSB141" s="484"/>
      <c r="RSC141" s="484"/>
      <c r="RSD141" s="484"/>
      <c r="RSE141" s="484"/>
      <c r="RSF141" s="484"/>
      <c r="RSG141" s="484"/>
      <c r="RSH141" s="484"/>
      <c r="RSI141" s="484"/>
      <c r="RSJ141" s="484"/>
      <c r="RSK141" s="484"/>
      <c r="RSL141" s="484"/>
      <c r="RSM141" s="484"/>
      <c r="RSN141" s="484"/>
      <c r="RSO141" s="484"/>
      <c r="RSP141" s="484"/>
      <c r="RSQ141" s="484"/>
      <c r="RSR141" s="484"/>
      <c r="RSS141" s="484"/>
      <c r="RST141" s="484"/>
      <c r="RSU141" s="484"/>
      <c r="RSV141" s="484"/>
      <c r="RSW141" s="484"/>
      <c r="RSX141" s="484"/>
      <c r="RSY141" s="484"/>
      <c r="RSZ141" s="484"/>
      <c r="RTA141" s="484"/>
      <c r="RTB141" s="484"/>
      <c r="RTC141" s="484"/>
      <c r="RTD141" s="484"/>
      <c r="RTE141" s="484"/>
      <c r="RTF141" s="484"/>
      <c r="RTG141" s="484"/>
      <c r="RTH141" s="484"/>
      <c r="RTI141" s="484"/>
      <c r="RTJ141" s="484"/>
      <c r="RTK141" s="484"/>
      <c r="RTL141" s="484"/>
      <c r="RTM141" s="484"/>
      <c r="RTN141" s="484"/>
      <c r="RTO141" s="484"/>
      <c r="RTP141" s="484"/>
      <c r="RTQ141" s="484"/>
      <c r="RTR141" s="484"/>
      <c r="RTS141" s="484"/>
      <c r="RTT141" s="484"/>
      <c r="RTU141" s="484"/>
      <c r="RTV141" s="484"/>
      <c r="RTW141" s="484"/>
      <c r="RTX141" s="484"/>
      <c r="RTY141" s="484"/>
      <c r="RTZ141" s="484"/>
      <c r="RUA141" s="484"/>
      <c r="RUB141" s="484"/>
      <c r="RUC141" s="484"/>
      <c r="RUD141" s="484"/>
      <c r="RUE141" s="484"/>
      <c r="RUF141" s="484"/>
      <c r="RUG141" s="484"/>
      <c r="RUH141" s="484"/>
      <c r="RUI141" s="484"/>
      <c r="RUJ141" s="484"/>
      <c r="RUK141" s="484"/>
      <c r="RUL141" s="484"/>
      <c r="RUM141" s="484"/>
      <c r="RUN141" s="484"/>
      <c r="RUO141" s="484"/>
      <c r="RUP141" s="484"/>
      <c r="RUQ141" s="484"/>
      <c r="RUR141" s="484"/>
      <c r="RUS141" s="484"/>
      <c r="RUT141" s="484"/>
      <c r="RUU141" s="484"/>
      <c r="RUV141" s="484"/>
      <c r="RUW141" s="484"/>
      <c r="RUX141" s="484"/>
      <c r="RUY141" s="484"/>
      <c r="RUZ141" s="484"/>
      <c r="RVA141" s="484"/>
      <c r="RVB141" s="484"/>
      <c r="RVC141" s="484"/>
      <c r="RVD141" s="484"/>
      <c r="RVE141" s="484"/>
      <c r="RVF141" s="484"/>
      <c r="RVG141" s="484"/>
      <c r="RVH141" s="484"/>
      <c r="RVI141" s="484"/>
      <c r="RVJ141" s="484"/>
      <c r="RVK141" s="484"/>
      <c r="RVL141" s="484"/>
      <c r="RVM141" s="484"/>
      <c r="RVN141" s="484"/>
      <c r="RVO141" s="484"/>
      <c r="RVP141" s="484"/>
      <c r="RVQ141" s="484"/>
      <c r="RVR141" s="484"/>
      <c r="RVS141" s="484"/>
      <c r="RVT141" s="484"/>
      <c r="RVU141" s="484"/>
      <c r="RVV141" s="484"/>
      <c r="RVW141" s="484"/>
      <c r="RVX141" s="484"/>
      <c r="RVY141" s="484"/>
      <c r="RVZ141" s="484"/>
      <c r="RWA141" s="484"/>
      <c r="RWB141" s="484"/>
      <c r="RWC141" s="484"/>
      <c r="RWD141" s="484"/>
      <c r="RWE141" s="484"/>
      <c r="RWF141" s="484"/>
      <c r="RWG141" s="484"/>
      <c r="RWH141" s="484"/>
      <c r="RWI141" s="484"/>
      <c r="RWJ141" s="484"/>
      <c r="RWK141" s="484"/>
      <c r="RWL141" s="484"/>
      <c r="RWM141" s="484"/>
      <c r="RWN141" s="484"/>
      <c r="RWO141" s="484"/>
      <c r="RWP141" s="484"/>
      <c r="RWQ141" s="484"/>
      <c r="RWR141" s="484"/>
      <c r="RWS141" s="484"/>
      <c r="RWT141" s="484"/>
      <c r="RWU141" s="484"/>
      <c r="RWV141" s="484"/>
      <c r="RWW141" s="484"/>
      <c r="RWX141" s="484"/>
      <c r="RWY141" s="484"/>
      <c r="RWZ141" s="484"/>
      <c r="RXA141" s="484"/>
      <c r="RXB141" s="484"/>
      <c r="RXC141" s="484"/>
      <c r="RXD141" s="484"/>
      <c r="RXE141" s="484"/>
      <c r="RXF141" s="484"/>
      <c r="RXG141" s="484"/>
      <c r="RXH141" s="484"/>
      <c r="RXI141" s="484"/>
      <c r="RXJ141" s="484"/>
      <c r="RXK141" s="484"/>
      <c r="RXL141" s="484"/>
      <c r="RXM141" s="484"/>
      <c r="RXN141" s="484"/>
      <c r="RXO141" s="484"/>
      <c r="RXP141" s="484"/>
      <c r="RXQ141" s="484"/>
      <c r="RXR141" s="484"/>
      <c r="RXS141" s="484"/>
      <c r="RXT141" s="484"/>
      <c r="RXU141" s="484"/>
      <c r="RXV141" s="484"/>
      <c r="RXW141" s="484"/>
      <c r="RXX141" s="484"/>
      <c r="RXY141" s="484"/>
      <c r="RXZ141" s="484"/>
      <c r="RYA141" s="484"/>
      <c r="RYB141" s="484"/>
      <c r="RYC141" s="484"/>
      <c r="RYD141" s="484"/>
      <c r="RYE141" s="484"/>
      <c r="RYF141" s="484"/>
      <c r="RYG141" s="484"/>
      <c r="RYH141" s="484"/>
      <c r="RYI141" s="484"/>
      <c r="RYJ141" s="484"/>
      <c r="RYK141" s="484"/>
      <c r="RYL141" s="484"/>
      <c r="RYM141" s="484"/>
      <c r="RYN141" s="484"/>
      <c r="RYO141" s="484"/>
      <c r="RYP141" s="484"/>
      <c r="RYQ141" s="484"/>
      <c r="RYR141" s="484"/>
      <c r="RYS141" s="484"/>
      <c r="RYT141" s="484"/>
      <c r="RYU141" s="484"/>
      <c r="RYV141" s="484"/>
      <c r="RYW141" s="484"/>
      <c r="RYX141" s="484"/>
      <c r="RYY141" s="484"/>
      <c r="RYZ141" s="484"/>
      <c r="RZA141" s="484"/>
      <c r="RZB141" s="484"/>
      <c r="RZC141" s="484"/>
      <c r="RZD141" s="484"/>
      <c r="RZE141" s="484"/>
      <c r="RZF141" s="484"/>
      <c r="RZG141" s="484"/>
      <c r="RZH141" s="484"/>
      <c r="RZI141" s="484"/>
      <c r="RZJ141" s="484"/>
      <c r="RZK141" s="484"/>
      <c r="RZL141" s="484"/>
      <c r="RZM141" s="484"/>
      <c r="RZN141" s="484"/>
      <c r="RZO141" s="484"/>
      <c r="RZP141" s="484"/>
      <c r="RZQ141" s="484"/>
      <c r="RZR141" s="484"/>
      <c r="RZS141" s="484"/>
      <c r="RZT141" s="484"/>
      <c r="RZU141" s="484"/>
      <c r="RZV141" s="484"/>
      <c r="RZW141" s="484"/>
      <c r="RZX141" s="484"/>
      <c r="RZY141" s="484"/>
      <c r="RZZ141" s="484"/>
      <c r="SAA141" s="484"/>
      <c r="SAB141" s="484"/>
      <c r="SAC141" s="484"/>
      <c r="SAD141" s="484"/>
      <c r="SAE141" s="484"/>
      <c r="SAF141" s="484"/>
      <c r="SAG141" s="484"/>
      <c r="SAH141" s="484"/>
      <c r="SAI141" s="484"/>
      <c r="SAJ141" s="484"/>
      <c r="SAK141" s="484"/>
      <c r="SAL141" s="484"/>
      <c r="SAM141" s="484"/>
      <c r="SAN141" s="484"/>
      <c r="SAO141" s="484"/>
      <c r="SAP141" s="484"/>
      <c r="SAQ141" s="484"/>
      <c r="SAR141" s="484"/>
      <c r="SAS141" s="484"/>
      <c r="SAT141" s="484"/>
      <c r="SAU141" s="484"/>
      <c r="SAV141" s="484"/>
      <c r="SAW141" s="484"/>
      <c r="SAX141" s="484"/>
      <c r="SAY141" s="484"/>
      <c r="SAZ141" s="484"/>
      <c r="SBA141" s="484"/>
      <c r="SBB141" s="484"/>
      <c r="SBC141" s="484"/>
      <c r="SBD141" s="484"/>
      <c r="SBE141" s="484"/>
      <c r="SBF141" s="484"/>
      <c r="SBG141" s="484"/>
      <c r="SBH141" s="484"/>
      <c r="SBI141" s="484"/>
      <c r="SBJ141" s="484"/>
      <c r="SBK141" s="484"/>
      <c r="SBL141" s="484"/>
      <c r="SBM141" s="484"/>
      <c r="SBN141" s="484"/>
      <c r="SBO141" s="484"/>
      <c r="SBP141" s="484"/>
      <c r="SBQ141" s="484"/>
      <c r="SBR141" s="484"/>
      <c r="SBS141" s="484"/>
      <c r="SBT141" s="484"/>
      <c r="SBU141" s="484"/>
      <c r="SBV141" s="484"/>
      <c r="SBW141" s="484"/>
      <c r="SBX141" s="484"/>
      <c r="SBY141" s="484"/>
      <c r="SBZ141" s="484"/>
      <c r="SCA141" s="484"/>
      <c r="SCB141" s="484"/>
      <c r="SCC141" s="484"/>
      <c r="SCD141" s="484"/>
      <c r="SCE141" s="484"/>
      <c r="SCF141" s="484"/>
      <c r="SCG141" s="484"/>
      <c r="SCH141" s="484"/>
      <c r="SCI141" s="484"/>
      <c r="SCJ141" s="484"/>
      <c r="SCK141" s="484"/>
      <c r="SCL141" s="484"/>
      <c r="SCM141" s="484"/>
      <c r="SCN141" s="484"/>
      <c r="SCO141" s="484"/>
      <c r="SCP141" s="484"/>
      <c r="SCQ141" s="484"/>
      <c r="SCR141" s="484"/>
      <c r="SCS141" s="484"/>
      <c r="SCT141" s="484"/>
      <c r="SCU141" s="484"/>
      <c r="SCV141" s="484"/>
      <c r="SCW141" s="484"/>
      <c r="SCX141" s="484"/>
      <c r="SCY141" s="484"/>
      <c r="SCZ141" s="484"/>
      <c r="SDA141" s="484"/>
      <c r="SDB141" s="484"/>
      <c r="SDC141" s="484"/>
      <c r="SDD141" s="484"/>
      <c r="SDE141" s="484"/>
      <c r="SDF141" s="484"/>
      <c r="SDG141" s="484"/>
      <c r="SDH141" s="484"/>
      <c r="SDI141" s="484"/>
      <c r="SDJ141" s="484"/>
      <c r="SDK141" s="484"/>
      <c r="SDL141" s="484"/>
      <c r="SDM141" s="484"/>
      <c r="SDN141" s="484"/>
      <c r="SDO141" s="484"/>
      <c r="SDP141" s="484"/>
      <c r="SDQ141" s="484"/>
      <c r="SDR141" s="484"/>
      <c r="SDS141" s="484"/>
      <c r="SDT141" s="484"/>
      <c r="SDU141" s="484"/>
      <c r="SDV141" s="484"/>
      <c r="SDW141" s="484"/>
      <c r="SDX141" s="484"/>
      <c r="SDY141" s="484"/>
      <c r="SDZ141" s="484"/>
      <c r="SEA141" s="484"/>
      <c r="SEB141" s="484"/>
      <c r="SEC141" s="484"/>
      <c r="SED141" s="484"/>
      <c r="SEE141" s="484"/>
      <c r="SEF141" s="484"/>
      <c r="SEG141" s="484"/>
      <c r="SEH141" s="484"/>
      <c r="SEI141" s="484"/>
      <c r="SEJ141" s="484"/>
      <c r="SEK141" s="484"/>
      <c r="SEL141" s="484"/>
      <c r="SEM141" s="484"/>
      <c r="SEN141" s="484"/>
      <c r="SEO141" s="484"/>
      <c r="SEP141" s="484"/>
      <c r="SEQ141" s="484"/>
      <c r="SER141" s="484"/>
      <c r="SES141" s="484"/>
      <c r="SET141" s="484"/>
      <c r="SEU141" s="484"/>
      <c r="SEV141" s="484"/>
      <c r="SEW141" s="484"/>
      <c r="SEX141" s="484"/>
      <c r="SEY141" s="484"/>
      <c r="SEZ141" s="484"/>
      <c r="SFA141" s="484"/>
      <c r="SFB141" s="484"/>
      <c r="SFC141" s="484"/>
      <c r="SFD141" s="484"/>
      <c r="SFE141" s="484"/>
      <c r="SFF141" s="484"/>
      <c r="SFG141" s="484"/>
      <c r="SFH141" s="484"/>
      <c r="SFI141" s="484"/>
      <c r="SFJ141" s="484"/>
      <c r="SFK141" s="484"/>
      <c r="SFL141" s="484"/>
      <c r="SFM141" s="484"/>
      <c r="SFN141" s="484"/>
      <c r="SFO141" s="484"/>
      <c r="SFP141" s="484"/>
      <c r="SFQ141" s="484"/>
      <c r="SFR141" s="484"/>
      <c r="SFS141" s="484"/>
      <c r="SFT141" s="484"/>
      <c r="SFU141" s="484"/>
      <c r="SFV141" s="484"/>
      <c r="SFW141" s="484"/>
      <c r="SFX141" s="484"/>
      <c r="SFY141" s="484"/>
      <c r="SFZ141" s="484"/>
      <c r="SGA141" s="484"/>
      <c r="SGB141" s="484"/>
      <c r="SGC141" s="484"/>
      <c r="SGD141" s="484"/>
      <c r="SGE141" s="484"/>
      <c r="SGF141" s="484"/>
      <c r="SGG141" s="484"/>
      <c r="SGH141" s="484"/>
      <c r="SGI141" s="484"/>
      <c r="SGJ141" s="484"/>
      <c r="SGK141" s="484"/>
      <c r="SGL141" s="484"/>
      <c r="SGM141" s="484"/>
      <c r="SGN141" s="484"/>
      <c r="SGO141" s="484"/>
      <c r="SGP141" s="484"/>
      <c r="SGQ141" s="484"/>
      <c r="SGR141" s="484"/>
      <c r="SGS141" s="484"/>
      <c r="SGT141" s="484"/>
      <c r="SGU141" s="484"/>
      <c r="SGV141" s="484"/>
      <c r="SGW141" s="484"/>
      <c r="SGX141" s="484"/>
      <c r="SGY141" s="484"/>
      <c r="SGZ141" s="484"/>
      <c r="SHA141" s="484"/>
      <c r="SHB141" s="484"/>
      <c r="SHC141" s="484"/>
      <c r="SHD141" s="484"/>
      <c r="SHE141" s="484"/>
      <c r="SHF141" s="484"/>
      <c r="SHG141" s="484"/>
      <c r="SHH141" s="484"/>
      <c r="SHI141" s="484"/>
      <c r="SHJ141" s="484"/>
      <c r="SHK141" s="484"/>
      <c r="SHL141" s="484"/>
      <c r="SHM141" s="484"/>
      <c r="SHN141" s="484"/>
      <c r="SHO141" s="484"/>
      <c r="SHP141" s="484"/>
      <c r="SHQ141" s="484"/>
      <c r="SHR141" s="484"/>
      <c r="SHS141" s="484"/>
      <c r="SHT141" s="484"/>
      <c r="SHU141" s="484"/>
      <c r="SHV141" s="484"/>
      <c r="SHW141" s="484"/>
      <c r="SHX141" s="484"/>
      <c r="SHY141" s="484"/>
      <c r="SHZ141" s="484"/>
      <c r="SIA141" s="484"/>
      <c r="SIB141" s="484"/>
      <c r="SIC141" s="484"/>
      <c r="SID141" s="484"/>
      <c r="SIE141" s="484"/>
      <c r="SIF141" s="484"/>
      <c r="SIG141" s="484"/>
      <c r="SIH141" s="484"/>
      <c r="SII141" s="484"/>
      <c r="SIJ141" s="484"/>
      <c r="SIK141" s="484"/>
      <c r="SIL141" s="484"/>
      <c r="SIM141" s="484"/>
      <c r="SIN141" s="484"/>
      <c r="SIO141" s="484"/>
      <c r="SIP141" s="484"/>
      <c r="SIQ141" s="484"/>
      <c r="SIR141" s="484"/>
      <c r="SIS141" s="484"/>
      <c r="SIT141" s="484"/>
      <c r="SIU141" s="484"/>
      <c r="SIV141" s="484"/>
      <c r="SIW141" s="484"/>
      <c r="SIX141" s="484"/>
      <c r="SIY141" s="484"/>
      <c r="SIZ141" s="484"/>
      <c r="SJA141" s="484"/>
      <c r="SJB141" s="484"/>
      <c r="SJC141" s="484"/>
      <c r="SJD141" s="484"/>
      <c r="SJE141" s="484"/>
      <c r="SJF141" s="484"/>
      <c r="SJG141" s="484"/>
      <c r="SJH141" s="484"/>
      <c r="SJI141" s="484"/>
      <c r="SJJ141" s="484"/>
      <c r="SJK141" s="484"/>
      <c r="SJL141" s="484"/>
      <c r="SJM141" s="484"/>
      <c r="SJN141" s="484"/>
      <c r="SJO141" s="484"/>
      <c r="SJP141" s="484"/>
      <c r="SJQ141" s="484"/>
      <c r="SJR141" s="484"/>
      <c r="SJS141" s="484"/>
      <c r="SJT141" s="484"/>
      <c r="SJU141" s="484"/>
      <c r="SJV141" s="484"/>
      <c r="SJW141" s="484"/>
      <c r="SJX141" s="484"/>
      <c r="SJY141" s="484"/>
      <c r="SJZ141" s="484"/>
      <c r="SKA141" s="484"/>
      <c r="SKB141" s="484"/>
      <c r="SKC141" s="484"/>
      <c r="SKD141" s="484"/>
      <c r="SKE141" s="484"/>
      <c r="SKF141" s="484"/>
      <c r="SKG141" s="484"/>
      <c r="SKH141" s="484"/>
      <c r="SKI141" s="484"/>
      <c r="SKJ141" s="484"/>
      <c r="SKK141" s="484"/>
      <c r="SKL141" s="484"/>
      <c r="SKM141" s="484"/>
      <c r="SKN141" s="484"/>
      <c r="SKO141" s="484"/>
      <c r="SKP141" s="484"/>
      <c r="SKQ141" s="484"/>
      <c r="SKR141" s="484"/>
      <c r="SKS141" s="484"/>
      <c r="SKT141" s="484"/>
      <c r="SKU141" s="484"/>
      <c r="SKV141" s="484"/>
      <c r="SKW141" s="484"/>
      <c r="SKX141" s="484"/>
      <c r="SKY141" s="484"/>
      <c r="SKZ141" s="484"/>
      <c r="SLA141" s="484"/>
      <c r="SLB141" s="484"/>
      <c r="SLC141" s="484"/>
      <c r="SLD141" s="484"/>
      <c r="SLE141" s="484"/>
      <c r="SLF141" s="484"/>
      <c r="SLG141" s="484"/>
      <c r="SLH141" s="484"/>
      <c r="SLI141" s="484"/>
      <c r="SLJ141" s="484"/>
      <c r="SLK141" s="484"/>
      <c r="SLL141" s="484"/>
      <c r="SLM141" s="484"/>
      <c r="SLN141" s="484"/>
      <c r="SLO141" s="484"/>
      <c r="SLP141" s="484"/>
      <c r="SLQ141" s="484"/>
      <c r="SLR141" s="484"/>
      <c r="SLS141" s="484"/>
      <c r="SLT141" s="484"/>
      <c r="SLU141" s="484"/>
      <c r="SLV141" s="484"/>
      <c r="SLW141" s="484"/>
      <c r="SLX141" s="484"/>
      <c r="SLY141" s="484"/>
      <c r="SLZ141" s="484"/>
      <c r="SMA141" s="484"/>
      <c r="SMB141" s="484"/>
      <c r="SMC141" s="484"/>
      <c r="SMD141" s="484"/>
      <c r="SME141" s="484"/>
      <c r="SMF141" s="484"/>
      <c r="SMG141" s="484"/>
      <c r="SMH141" s="484"/>
      <c r="SMI141" s="484"/>
      <c r="SMJ141" s="484"/>
      <c r="SMK141" s="484"/>
      <c r="SML141" s="484"/>
      <c r="SMM141" s="484"/>
      <c r="SMN141" s="484"/>
      <c r="SMO141" s="484"/>
      <c r="SMP141" s="484"/>
      <c r="SMQ141" s="484"/>
      <c r="SMR141" s="484"/>
      <c r="SMS141" s="484"/>
      <c r="SMT141" s="484"/>
      <c r="SMU141" s="484"/>
      <c r="SMV141" s="484"/>
      <c r="SMW141" s="484"/>
      <c r="SMX141" s="484"/>
      <c r="SMY141" s="484"/>
      <c r="SMZ141" s="484"/>
      <c r="SNA141" s="484"/>
      <c r="SNB141" s="484"/>
      <c r="SNC141" s="484"/>
      <c r="SND141" s="484"/>
      <c r="SNE141" s="484"/>
      <c r="SNF141" s="484"/>
      <c r="SNG141" s="484"/>
      <c r="SNH141" s="484"/>
      <c r="SNI141" s="484"/>
      <c r="SNJ141" s="484"/>
      <c r="SNK141" s="484"/>
      <c r="SNL141" s="484"/>
      <c r="SNM141" s="484"/>
      <c r="SNN141" s="484"/>
      <c r="SNO141" s="484"/>
      <c r="SNP141" s="484"/>
      <c r="SNQ141" s="484"/>
      <c r="SNR141" s="484"/>
      <c r="SNS141" s="484"/>
      <c r="SNT141" s="484"/>
      <c r="SNU141" s="484"/>
      <c r="SNV141" s="484"/>
      <c r="SNW141" s="484"/>
      <c r="SNX141" s="484"/>
      <c r="SNY141" s="484"/>
      <c r="SNZ141" s="484"/>
      <c r="SOA141" s="484"/>
      <c r="SOB141" s="484"/>
      <c r="SOC141" s="484"/>
      <c r="SOD141" s="484"/>
      <c r="SOE141" s="484"/>
      <c r="SOF141" s="484"/>
      <c r="SOG141" s="484"/>
      <c r="SOH141" s="484"/>
      <c r="SOI141" s="484"/>
      <c r="SOJ141" s="484"/>
      <c r="SOK141" s="484"/>
      <c r="SOL141" s="484"/>
      <c r="SOM141" s="484"/>
      <c r="SON141" s="484"/>
      <c r="SOO141" s="484"/>
      <c r="SOP141" s="484"/>
      <c r="SOQ141" s="484"/>
      <c r="SOR141" s="484"/>
      <c r="SOS141" s="484"/>
      <c r="SOT141" s="484"/>
      <c r="SOU141" s="484"/>
      <c r="SOV141" s="484"/>
      <c r="SOW141" s="484"/>
      <c r="SOX141" s="484"/>
      <c r="SOY141" s="484"/>
      <c r="SOZ141" s="484"/>
      <c r="SPA141" s="484"/>
      <c r="SPB141" s="484"/>
      <c r="SPC141" s="484"/>
      <c r="SPD141" s="484"/>
      <c r="SPE141" s="484"/>
      <c r="SPF141" s="484"/>
      <c r="SPG141" s="484"/>
      <c r="SPH141" s="484"/>
      <c r="SPI141" s="484"/>
      <c r="SPJ141" s="484"/>
      <c r="SPK141" s="484"/>
      <c r="SPL141" s="484"/>
      <c r="SPM141" s="484"/>
      <c r="SPN141" s="484"/>
      <c r="SPO141" s="484"/>
      <c r="SPP141" s="484"/>
      <c r="SPQ141" s="484"/>
      <c r="SPR141" s="484"/>
      <c r="SPS141" s="484"/>
      <c r="SPT141" s="484"/>
      <c r="SPU141" s="484"/>
      <c r="SPV141" s="484"/>
      <c r="SPW141" s="484"/>
      <c r="SPX141" s="484"/>
      <c r="SPY141" s="484"/>
      <c r="SPZ141" s="484"/>
      <c r="SQA141" s="484"/>
      <c r="SQB141" s="484"/>
      <c r="SQC141" s="484"/>
      <c r="SQD141" s="484"/>
      <c r="SQE141" s="484"/>
      <c r="SQF141" s="484"/>
      <c r="SQG141" s="484"/>
      <c r="SQH141" s="484"/>
      <c r="SQI141" s="484"/>
      <c r="SQJ141" s="484"/>
      <c r="SQK141" s="484"/>
      <c r="SQL141" s="484"/>
      <c r="SQM141" s="484"/>
      <c r="SQN141" s="484"/>
      <c r="SQO141" s="484"/>
      <c r="SQP141" s="484"/>
      <c r="SQQ141" s="484"/>
      <c r="SQR141" s="484"/>
      <c r="SQS141" s="484"/>
      <c r="SQT141" s="484"/>
      <c r="SQU141" s="484"/>
      <c r="SQV141" s="484"/>
      <c r="SQW141" s="484"/>
      <c r="SQX141" s="484"/>
      <c r="SQY141" s="484"/>
      <c r="SQZ141" s="484"/>
      <c r="SRA141" s="484"/>
      <c r="SRB141" s="484"/>
      <c r="SRC141" s="484"/>
      <c r="SRD141" s="484"/>
      <c r="SRE141" s="484"/>
      <c r="SRF141" s="484"/>
      <c r="SRG141" s="484"/>
      <c r="SRH141" s="484"/>
      <c r="SRI141" s="484"/>
      <c r="SRJ141" s="484"/>
      <c r="SRK141" s="484"/>
      <c r="SRL141" s="484"/>
      <c r="SRM141" s="484"/>
      <c r="SRN141" s="484"/>
      <c r="SRO141" s="484"/>
      <c r="SRP141" s="484"/>
      <c r="SRQ141" s="484"/>
      <c r="SRR141" s="484"/>
      <c r="SRS141" s="484"/>
      <c r="SRT141" s="484"/>
      <c r="SRU141" s="484"/>
      <c r="SRV141" s="484"/>
      <c r="SRW141" s="484"/>
      <c r="SRX141" s="484"/>
      <c r="SRY141" s="484"/>
      <c r="SRZ141" s="484"/>
      <c r="SSA141" s="484"/>
      <c r="SSB141" s="484"/>
      <c r="SSC141" s="484"/>
      <c r="SSD141" s="484"/>
      <c r="SSE141" s="484"/>
      <c r="SSF141" s="484"/>
      <c r="SSG141" s="484"/>
      <c r="SSH141" s="484"/>
      <c r="SSI141" s="484"/>
      <c r="SSJ141" s="484"/>
      <c r="SSK141" s="484"/>
      <c r="SSL141" s="484"/>
      <c r="SSM141" s="484"/>
      <c r="SSN141" s="484"/>
      <c r="SSO141" s="484"/>
      <c r="SSP141" s="484"/>
      <c r="SSQ141" s="484"/>
      <c r="SSR141" s="484"/>
      <c r="SSS141" s="484"/>
      <c r="SST141" s="484"/>
      <c r="SSU141" s="484"/>
      <c r="SSV141" s="484"/>
      <c r="SSW141" s="484"/>
      <c r="SSX141" s="484"/>
      <c r="SSY141" s="484"/>
      <c r="SSZ141" s="484"/>
      <c r="STA141" s="484"/>
      <c r="STB141" s="484"/>
      <c r="STC141" s="484"/>
      <c r="STD141" s="484"/>
      <c r="STE141" s="484"/>
      <c r="STF141" s="484"/>
      <c r="STG141" s="484"/>
      <c r="STH141" s="484"/>
      <c r="STI141" s="484"/>
      <c r="STJ141" s="484"/>
      <c r="STK141" s="484"/>
      <c r="STL141" s="484"/>
      <c r="STM141" s="484"/>
      <c r="STN141" s="484"/>
      <c r="STO141" s="484"/>
      <c r="STP141" s="484"/>
      <c r="STQ141" s="484"/>
      <c r="STR141" s="484"/>
      <c r="STS141" s="484"/>
      <c r="STT141" s="484"/>
      <c r="STU141" s="484"/>
      <c r="STV141" s="484"/>
      <c r="STW141" s="484"/>
      <c r="STX141" s="484"/>
      <c r="STY141" s="484"/>
      <c r="STZ141" s="484"/>
      <c r="SUA141" s="484"/>
      <c r="SUB141" s="484"/>
      <c r="SUC141" s="484"/>
      <c r="SUD141" s="484"/>
      <c r="SUE141" s="484"/>
      <c r="SUF141" s="484"/>
      <c r="SUG141" s="484"/>
      <c r="SUH141" s="484"/>
      <c r="SUI141" s="484"/>
      <c r="SUJ141" s="484"/>
      <c r="SUK141" s="484"/>
      <c r="SUL141" s="484"/>
      <c r="SUM141" s="484"/>
      <c r="SUN141" s="484"/>
      <c r="SUO141" s="484"/>
      <c r="SUP141" s="484"/>
      <c r="SUQ141" s="484"/>
      <c r="SUR141" s="484"/>
      <c r="SUS141" s="484"/>
      <c r="SUT141" s="484"/>
      <c r="SUU141" s="484"/>
      <c r="SUV141" s="484"/>
      <c r="SUW141" s="484"/>
      <c r="SUX141" s="484"/>
      <c r="SUY141" s="484"/>
      <c r="SUZ141" s="484"/>
      <c r="SVA141" s="484"/>
      <c r="SVB141" s="484"/>
      <c r="SVC141" s="484"/>
      <c r="SVD141" s="484"/>
      <c r="SVE141" s="484"/>
      <c r="SVF141" s="484"/>
      <c r="SVG141" s="484"/>
      <c r="SVH141" s="484"/>
      <c r="SVI141" s="484"/>
      <c r="SVJ141" s="484"/>
      <c r="SVK141" s="484"/>
      <c r="SVL141" s="484"/>
      <c r="SVM141" s="484"/>
      <c r="SVN141" s="484"/>
      <c r="SVO141" s="484"/>
      <c r="SVP141" s="484"/>
      <c r="SVQ141" s="484"/>
      <c r="SVR141" s="484"/>
      <c r="SVS141" s="484"/>
      <c r="SVT141" s="484"/>
      <c r="SVU141" s="484"/>
      <c r="SVV141" s="484"/>
      <c r="SVW141" s="484"/>
      <c r="SVX141" s="484"/>
      <c r="SVY141" s="484"/>
      <c r="SVZ141" s="484"/>
      <c r="SWA141" s="484"/>
      <c r="SWB141" s="484"/>
      <c r="SWC141" s="484"/>
      <c r="SWD141" s="484"/>
      <c r="SWE141" s="484"/>
      <c r="SWF141" s="484"/>
      <c r="SWG141" s="484"/>
      <c r="SWH141" s="484"/>
      <c r="SWI141" s="484"/>
      <c r="SWJ141" s="484"/>
      <c r="SWK141" s="484"/>
      <c r="SWL141" s="484"/>
      <c r="SWM141" s="484"/>
      <c r="SWN141" s="484"/>
      <c r="SWO141" s="484"/>
      <c r="SWP141" s="484"/>
      <c r="SWQ141" s="484"/>
      <c r="SWR141" s="484"/>
      <c r="SWS141" s="484"/>
      <c r="SWT141" s="484"/>
      <c r="SWU141" s="484"/>
      <c r="SWV141" s="484"/>
      <c r="SWW141" s="484"/>
      <c r="SWX141" s="484"/>
      <c r="SWY141" s="484"/>
      <c r="SWZ141" s="484"/>
      <c r="SXA141" s="484"/>
      <c r="SXB141" s="484"/>
      <c r="SXC141" s="484"/>
      <c r="SXD141" s="484"/>
      <c r="SXE141" s="484"/>
      <c r="SXF141" s="484"/>
      <c r="SXG141" s="484"/>
      <c r="SXH141" s="484"/>
      <c r="SXI141" s="484"/>
      <c r="SXJ141" s="484"/>
      <c r="SXK141" s="484"/>
      <c r="SXL141" s="484"/>
      <c r="SXM141" s="484"/>
      <c r="SXN141" s="484"/>
      <c r="SXO141" s="484"/>
      <c r="SXP141" s="484"/>
      <c r="SXQ141" s="484"/>
      <c r="SXR141" s="484"/>
      <c r="SXS141" s="484"/>
      <c r="SXT141" s="484"/>
      <c r="SXU141" s="484"/>
      <c r="SXV141" s="484"/>
      <c r="SXW141" s="484"/>
      <c r="SXX141" s="484"/>
      <c r="SXY141" s="484"/>
      <c r="SXZ141" s="484"/>
      <c r="SYA141" s="484"/>
      <c r="SYB141" s="484"/>
      <c r="SYC141" s="484"/>
      <c r="SYD141" s="484"/>
      <c r="SYE141" s="484"/>
      <c r="SYF141" s="484"/>
      <c r="SYG141" s="484"/>
      <c r="SYH141" s="484"/>
      <c r="SYI141" s="484"/>
      <c r="SYJ141" s="484"/>
      <c r="SYK141" s="484"/>
      <c r="SYL141" s="484"/>
      <c r="SYM141" s="484"/>
      <c r="SYN141" s="484"/>
      <c r="SYO141" s="484"/>
      <c r="SYP141" s="484"/>
      <c r="SYQ141" s="484"/>
      <c r="SYR141" s="484"/>
      <c r="SYS141" s="484"/>
      <c r="SYT141" s="484"/>
      <c r="SYU141" s="484"/>
      <c r="SYV141" s="484"/>
      <c r="SYW141" s="484"/>
      <c r="SYX141" s="484"/>
      <c r="SYY141" s="484"/>
      <c r="SYZ141" s="484"/>
      <c r="SZA141" s="484"/>
      <c r="SZB141" s="484"/>
      <c r="SZC141" s="484"/>
      <c r="SZD141" s="484"/>
      <c r="SZE141" s="484"/>
      <c r="SZF141" s="484"/>
      <c r="SZG141" s="484"/>
      <c r="SZH141" s="484"/>
      <c r="SZI141" s="484"/>
      <c r="SZJ141" s="484"/>
      <c r="SZK141" s="484"/>
      <c r="SZL141" s="484"/>
      <c r="SZM141" s="484"/>
      <c r="SZN141" s="484"/>
      <c r="SZO141" s="484"/>
      <c r="SZP141" s="484"/>
      <c r="SZQ141" s="484"/>
      <c r="SZR141" s="484"/>
      <c r="SZS141" s="484"/>
      <c r="SZT141" s="484"/>
      <c r="SZU141" s="484"/>
      <c r="SZV141" s="484"/>
      <c r="SZW141" s="484"/>
      <c r="SZX141" s="484"/>
      <c r="SZY141" s="484"/>
      <c r="SZZ141" s="484"/>
      <c r="TAA141" s="484"/>
      <c r="TAB141" s="484"/>
      <c r="TAC141" s="484"/>
      <c r="TAD141" s="484"/>
      <c r="TAE141" s="484"/>
      <c r="TAF141" s="484"/>
      <c r="TAG141" s="484"/>
      <c r="TAH141" s="484"/>
      <c r="TAI141" s="484"/>
      <c r="TAJ141" s="484"/>
      <c r="TAK141" s="484"/>
      <c r="TAL141" s="484"/>
      <c r="TAM141" s="484"/>
      <c r="TAN141" s="484"/>
      <c r="TAO141" s="484"/>
      <c r="TAP141" s="484"/>
      <c r="TAQ141" s="484"/>
      <c r="TAR141" s="484"/>
      <c r="TAS141" s="484"/>
      <c r="TAT141" s="484"/>
      <c r="TAU141" s="484"/>
      <c r="TAV141" s="484"/>
      <c r="TAW141" s="484"/>
      <c r="TAX141" s="484"/>
      <c r="TAY141" s="484"/>
      <c r="TAZ141" s="484"/>
      <c r="TBA141" s="484"/>
      <c r="TBB141" s="484"/>
      <c r="TBC141" s="484"/>
      <c r="TBD141" s="484"/>
      <c r="TBE141" s="484"/>
      <c r="TBF141" s="484"/>
      <c r="TBG141" s="484"/>
      <c r="TBH141" s="484"/>
      <c r="TBI141" s="484"/>
      <c r="TBJ141" s="484"/>
      <c r="TBK141" s="484"/>
      <c r="TBL141" s="484"/>
      <c r="TBM141" s="484"/>
      <c r="TBN141" s="484"/>
      <c r="TBO141" s="484"/>
      <c r="TBP141" s="484"/>
      <c r="TBQ141" s="484"/>
      <c r="TBR141" s="484"/>
      <c r="TBS141" s="484"/>
      <c r="TBT141" s="484"/>
      <c r="TBU141" s="484"/>
      <c r="TBV141" s="484"/>
      <c r="TBW141" s="484"/>
      <c r="TBX141" s="484"/>
      <c r="TBY141" s="484"/>
      <c r="TBZ141" s="484"/>
      <c r="TCA141" s="484"/>
      <c r="TCB141" s="484"/>
      <c r="TCC141" s="484"/>
      <c r="TCD141" s="484"/>
      <c r="TCE141" s="484"/>
      <c r="TCF141" s="484"/>
      <c r="TCG141" s="484"/>
      <c r="TCH141" s="484"/>
      <c r="TCI141" s="484"/>
      <c r="TCJ141" s="484"/>
      <c r="TCK141" s="484"/>
      <c r="TCL141" s="484"/>
      <c r="TCM141" s="484"/>
      <c r="TCN141" s="484"/>
      <c r="TCO141" s="484"/>
      <c r="TCP141" s="484"/>
      <c r="TCQ141" s="484"/>
      <c r="TCR141" s="484"/>
      <c r="TCS141" s="484"/>
      <c r="TCT141" s="484"/>
      <c r="TCU141" s="484"/>
      <c r="TCV141" s="484"/>
      <c r="TCW141" s="484"/>
      <c r="TCX141" s="484"/>
      <c r="TCY141" s="484"/>
      <c r="TCZ141" s="484"/>
      <c r="TDA141" s="484"/>
      <c r="TDB141" s="484"/>
      <c r="TDC141" s="484"/>
      <c r="TDD141" s="484"/>
      <c r="TDE141" s="484"/>
      <c r="TDF141" s="484"/>
      <c r="TDG141" s="484"/>
      <c r="TDH141" s="484"/>
      <c r="TDI141" s="484"/>
      <c r="TDJ141" s="484"/>
      <c r="TDK141" s="484"/>
      <c r="TDL141" s="484"/>
      <c r="TDM141" s="484"/>
      <c r="TDN141" s="484"/>
      <c r="TDO141" s="484"/>
      <c r="TDP141" s="484"/>
      <c r="TDQ141" s="484"/>
      <c r="TDR141" s="484"/>
      <c r="TDS141" s="484"/>
      <c r="TDT141" s="484"/>
      <c r="TDU141" s="484"/>
      <c r="TDV141" s="484"/>
      <c r="TDW141" s="484"/>
      <c r="TDX141" s="484"/>
      <c r="TDY141" s="484"/>
      <c r="TDZ141" s="484"/>
      <c r="TEA141" s="484"/>
      <c r="TEB141" s="484"/>
      <c r="TEC141" s="484"/>
      <c r="TED141" s="484"/>
      <c r="TEE141" s="484"/>
      <c r="TEF141" s="484"/>
      <c r="TEG141" s="484"/>
      <c r="TEH141" s="484"/>
      <c r="TEI141" s="484"/>
      <c r="TEJ141" s="484"/>
      <c r="TEK141" s="484"/>
      <c r="TEL141" s="484"/>
      <c r="TEM141" s="484"/>
      <c r="TEN141" s="484"/>
      <c r="TEO141" s="484"/>
      <c r="TEP141" s="484"/>
      <c r="TEQ141" s="484"/>
      <c r="TER141" s="484"/>
      <c r="TES141" s="484"/>
      <c r="TET141" s="484"/>
      <c r="TEU141" s="484"/>
      <c r="TEV141" s="484"/>
      <c r="TEW141" s="484"/>
      <c r="TEX141" s="484"/>
      <c r="TEY141" s="484"/>
      <c r="TEZ141" s="484"/>
      <c r="TFA141" s="484"/>
      <c r="TFB141" s="484"/>
      <c r="TFC141" s="484"/>
      <c r="TFD141" s="484"/>
      <c r="TFE141" s="484"/>
      <c r="TFF141" s="484"/>
      <c r="TFG141" s="484"/>
      <c r="TFH141" s="484"/>
      <c r="TFI141" s="484"/>
      <c r="TFJ141" s="484"/>
      <c r="TFK141" s="484"/>
      <c r="TFL141" s="484"/>
      <c r="TFM141" s="484"/>
      <c r="TFN141" s="484"/>
      <c r="TFO141" s="484"/>
      <c r="TFP141" s="484"/>
      <c r="TFQ141" s="484"/>
      <c r="TFR141" s="484"/>
      <c r="TFS141" s="484"/>
      <c r="TFT141" s="484"/>
      <c r="TFU141" s="484"/>
      <c r="TFV141" s="484"/>
      <c r="TFW141" s="484"/>
      <c r="TFX141" s="484"/>
      <c r="TFY141" s="484"/>
      <c r="TFZ141" s="484"/>
      <c r="TGA141" s="484"/>
      <c r="TGB141" s="484"/>
      <c r="TGC141" s="484"/>
      <c r="TGD141" s="484"/>
      <c r="TGE141" s="484"/>
      <c r="TGF141" s="484"/>
      <c r="TGG141" s="484"/>
      <c r="TGH141" s="484"/>
      <c r="TGI141" s="484"/>
      <c r="TGJ141" s="484"/>
      <c r="TGK141" s="484"/>
      <c r="TGL141" s="484"/>
      <c r="TGM141" s="484"/>
      <c r="TGN141" s="484"/>
      <c r="TGO141" s="484"/>
      <c r="TGP141" s="484"/>
      <c r="TGQ141" s="484"/>
      <c r="TGR141" s="484"/>
      <c r="TGS141" s="484"/>
      <c r="TGT141" s="484"/>
      <c r="TGU141" s="484"/>
      <c r="TGV141" s="484"/>
      <c r="TGW141" s="484"/>
      <c r="TGX141" s="484"/>
      <c r="TGY141" s="484"/>
      <c r="TGZ141" s="484"/>
      <c r="THA141" s="484"/>
      <c r="THB141" s="484"/>
      <c r="THC141" s="484"/>
      <c r="THD141" s="484"/>
      <c r="THE141" s="484"/>
      <c r="THF141" s="484"/>
      <c r="THG141" s="484"/>
      <c r="THH141" s="484"/>
      <c r="THI141" s="484"/>
      <c r="THJ141" s="484"/>
      <c r="THK141" s="484"/>
      <c r="THL141" s="484"/>
      <c r="THM141" s="484"/>
      <c r="THN141" s="484"/>
      <c r="THO141" s="484"/>
      <c r="THP141" s="484"/>
      <c r="THQ141" s="484"/>
      <c r="THR141" s="484"/>
      <c r="THS141" s="484"/>
      <c r="THT141" s="484"/>
      <c r="THU141" s="484"/>
      <c r="THV141" s="484"/>
      <c r="THW141" s="484"/>
      <c r="THX141" s="484"/>
      <c r="THY141" s="484"/>
      <c r="THZ141" s="484"/>
      <c r="TIA141" s="484"/>
      <c r="TIB141" s="484"/>
      <c r="TIC141" s="484"/>
      <c r="TID141" s="484"/>
      <c r="TIE141" s="484"/>
      <c r="TIF141" s="484"/>
      <c r="TIG141" s="484"/>
      <c r="TIH141" s="484"/>
      <c r="TII141" s="484"/>
      <c r="TIJ141" s="484"/>
      <c r="TIK141" s="484"/>
      <c r="TIL141" s="484"/>
      <c r="TIM141" s="484"/>
      <c r="TIN141" s="484"/>
      <c r="TIO141" s="484"/>
      <c r="TIP141" s="484"/>
      <c r="TIQ141" s="484"/>
      <c r="TIR141" s="484"/>
      <c r="TIS141" s="484"/>
      <c r="TIT141" s="484"/>
      <c r="TIU141" s="484"/>
      <c r="TIV141" s="484"/>
      <c r="TIW141" s="484"/>
      <c r="TIX141" s="484"/>
      <c r="TIY141" s="484"/>
      <c r="TIZ141" s="484"/>
      <c r="TJA141" s="484"/>
      <c r="TJB141" s="484"/>
      <c r="TJC141" s="484"/>
      <c r="TJD141" s="484"/>
      <c r="TJE141" s="484"/>
      <c r="TJF141" s="484"/>
      <c r="TJG141" s="484"/>
      <c r="TJH141" s="484"/>
      <c r="TJI141" s="484"/>
      <c r="TJJ141" s="484"/>
      <c r="TJK141" s="484"/>
      <c r="TJL141" s="484"/>
      <c r="TJM141" s="484"/>
      <c r="TJN141" s="484"/>
      <c r="TJO141" s="484"/>
      <c r="TJP141" s="484"/>
      <c r="TJQ141" s="484"/>
      <c r="TJR141" s="484"/>
      <c r="TJS141" s="484"/>
      <c r="TJT141" s="484"/>
      <c r="TJU141" s="484"/>
      <c r="TJV141" s="484"/>
      <c r="TJW141" s="484"/>
      <c r="TJX141" s="484"/>
      <c r="TJY141" s="484"/>
      <c r="TJZ141" s="484"/>
      <c r="TKA141" s="484"/>
      <c r="TKB141" s="484"/>
      <c r="TKC141" s="484"/>
      <c r="TKD141" s="484"/>
      <c r="TKE141" s="484"/>
      <c r="TKF141" s="484"/>
      <c r="TKG141" s="484"/>
      <c r="TKH141" s="484"/>
      <c r="TKI141" s="484"/>
      <c r="TKJ141" s="484"/>
      <c r="TKK141" s="484"/>
      <c r="TKL141" s="484"/>
      <c r="TKM141" s="484"/>
      <c r="TKN141" s="484"/>
      <c r="TKO141" s="484"/>
      <c r="TKP141" s="484"/>
      <c r="TKQ141" s="484"/>
      <c r="TKR141" s="484"/>
      <c r="TKS141" s="484"/>
      <c r="TKT141" s="484"/>
      <c r="TKU141" s="484"/>
      <c r="TKV141" s="484"/>
      <c r="TKW141" s="484"/>
      <c r="TKX141" s="484"/>
      <c r="TKY141" s="484"/>
      <c r="TKZ141" s="484"/>
      <c r="TLA141" s="484"/>
      <c r="TLB141" s="484"/>
      <c r="TLC141" s="484"/>
      <c r="TLD141" s="484"/>
      <c r="TLE141" s="484"/>
      <c r="TLF141" s="484"/>
      <c r="TLG141" s="484"/>
      <c r="TLH141" s="484"/>
      <c r="TLI141" s="484"/>
      <c r="TLJ141" s="484"/>
      <c r="TLK141" s="484"/>
      <c r="TLL141" s="484"/>
      <c r="TLM141" s="484"/>
      <c r="TLN141" s="484"/>
      <c r="TLO141" s="484"/>
      <c r="TLP141" s="484"/>
      <c r="TLQ141" s="484"/>
      <c r="TLR141" s="484"/>
      <c r="TLS141" s="484"/>
      <c r="TLT141" s="484"/>
      <c r="TLU141" s="484"/>
      <c r="TLV141" s="484"/>
      <c r="TLW141" s="484"/>
      <c r="TLX141" s="484"/>
      <c r="TLY141" s="484"/>
      <c r="TLZ141" s="484"/>
      <c r="TMA141" s="484"/>
      <c r="TMB141" s="484"/>
      <c r="TMC141" s="484"/>
      <c r="TMD141" s="484"/>
      <c r="TME141" s="484"/>
      <c r="TMF141" s="484"/>
      <c r="TMG141" s="484"/>
      <c r="TMH141" s="484"/>
      <c r="TMI141" s="484"/>
      <c r="TMJ141" s="484"/>
      <c r="TMK141" s="484"/>
      <c r="TML141" s="484"/>
      <c r="TMM141" s="484"/>
      <c r="TMN141" s="484"/>
      <c r="TMO141" s="484"/>
      <c r="TMP141" s="484"/>
      <c r="TMQ141" s="484"/>
      <c r="TMR141" s="484"/>
      <c r="TMS141" s="484"/>
      <c r="TMT141" s="484"/>
      <c r="TMU141" s="484"/>
      <c r="TMV141" s="484"/>
      <c r="TMW141" s="484"/>
      <c r="TMX141" s="484"/>
      <c r="TMY141" s="484"/>
      <c r="TMZ141" s="484"/>
      <c r="TNA141" s="484"/>
      <c r="TNB141" s="484"/>
      <c r="TNC141" s="484"/>
      <c r="TND141" s="484"/>
      <c r="TNE141" s="484"/>
      <c r="TNF141" s="484"/>
      <c r="TNG141" s="484"/>
      <c r="TNH141" s="484"/>
      <c r="TNI141" s="484"/>
      <c r="TNJ141" s="484"/>
      <c r="TNK141" s="484"/>
      <c r="TNL141" s="484"/>
      <c r="TNM141" s="484"/>
      <c r="TNN141" s="484"/>
      <c r="TNO141" s="484"/>
      <c r="TNP141" s="484"/>
      <c r="TNQ141" s="484"/>
      <c r="TNR141" s="484"/>
      <c r="TNS141" s="484"/>
      <c r="TNT141" s="484"/>
      <c r="TNU141" s="484"/>
      <c r="TNV141" s="484"/>
      <c r="TNW141" s="484"/>
      <c r="TNX141" s="484"/>
      <c r="TNY141" s="484"/>
      <c r="TNZ141" s="484"/>
      <c r="TOA141" s="484"/>
      <c r="TOB141" s="484"/>
      <c r="TOC141" s="484"/>
      <c r="TOD141" s="484"/>
      <c r="TOE141" s="484"/>
      <c r="TOF141" s="484"/>
      <c r="TOG141" s="484"/>
      <c r="TOH141" s="484"/>
      <c r="TOI141" s="484"/>
      <c r="TOJ141" s="484"/>
      <c r="TOK141" s="484"/>
      <c r="TOL141" s="484"/>
      <c r="TOM141" s="484"/>
      <c r="TON141" s="484"/>
      <c r="TOO141" s="484"/>
      <c r="TOP141" s="484"/>
      <c r="TOQ141" s="484"/>
      <c r="TOR141" s="484"/>
      <c r="TOS141" s="484"/>
      <c r="TOT141" s="484"/>
      <c r="TOU141" s="484"/>
      <c r="TOV141" s="484"/>
      <c r="TOW141" s="484"/>
      <c r="TOX141" s="484"/>
      <c r="TOY141" s="484"/>
      <c r="TOZ141" s="484"/>
      <c r="TPA141" s="484"/>
      <c r="TPB141" s="484"/>
      <c r="TPC141" s="484"/>
      <c r="TPD141" s="484"/>
      <c r="TPE141" s="484"/>
      <c r="TPF141" s="484"/>
      <c r="TPG141" s="484"/>
      <c r="TPH141" s="484"/>
      <c r="TPI141" s="484"/>
      <c r="TPJ141" s="484"/>
      <c r="TPK141" s="484"/>
      <c r="TPL141" s="484"/>
      <c r="TPM141" s="484"/>
      <c r="TPN141" s="484"/>
      <c r="TPO141" s="484"/>
      <c r="TPP141" s="484"/>
      <c r="TPQ141" s="484"/>
      <c r="TPR141" s="484"/>
      <c r="TPS141" s="484"/>
      <c r="TPT141" s="484"/>
      <c r="TPU141" s="484"/>
      <c r="TPV141" s="484"/>
      <c r="TPW141" s="484"/>
      <c r="TPX141" s="484"/>
      <c r="TPY141" s="484"/>
      <c r="TPZ141" s="484"/>
      <c r="TQA141" s="484"/>
      <c r="TQB141" s="484"/>
      <c r="TQC141" s="484"/>
      <c r="TQD141" s="484"/>
      <c r="TQE141" s="484"/>
      <c r="TQF141" s="484"/>
      <c r="TQG141" s="484"/>
      <c r="TQH141" s="484"/>
      <c r="TQI141" s="484"/>
      <c r="TQJ141" s="484"/>
      <c r="TQK141" s="484"/>
      <c r="TQL141" s="484"/>
      <c r="TQM141" s="484"/>
      <c r="TQN141" s="484"/>
      <c r="TQO141" s="484"/>
      <c r="TQP141" s="484"/>
      <c r="TQQ141" s="484"/>
      <c r="TQR141" s="484"/>
      <c r="TQS141" s="484"/>
      <c r="TQT141" s="484"/>
      <c r="TQU141" s="484"/>
      <c r="TQV141" s="484"/>
      <c r="TQW141" s="484"/>
      <c r="TQX141" s="484"/>
      <c r="TQY141" s="484"/>
      <c r="TQZ141" s="484"/>
      <c r="TRA141" s="484"/>
      <c r="TRB141" s="484"/>
      <c r="TRC141" s="484"/>
      <c r="TRD141" s="484"/>
      <c r="TRE141" s="484"/>
      <c r="TRF141" s="484"/>
      <c r="TRG141" s="484"/>
      <c r="TRH141" s="484"/>
      <c r="TRI141" s="484"/>
      <c r="TRJ141" s="484"/>
      <c r="TRK141" s="484"/>
      <c r="TRL141" s="484"/>
      <c r="TRM141" s="484"/>
      <c r="TRN141" s="484"/>
      <c r="TRO141" s="484"/>
      <c r="TRP141" s="484"/>
      <c r="TRQ141" s="484"/>
      <c r="TRR141" s="484"/>
      <c r="TRS141" s="484"/>
      <c r="TRT141" s="484"/>
      <c r="TRU141" s="484"/>
      <c r="TRV141" s="484"/>
      <c r="TRW141" s="484"/>
      <c r="TRX141" s="484"/>
      <c r="TRY141" s="484"/>
      <c r="TRZ141" s="484"/>
      <c r="TSA141" s="484"/>
      <c r="TSB141" s="484"/>
      <c r="TSC141" s="484"/>
      <c r="TSD141" s="484"/>
      <c r="TSE141" s="484"/>
      <c r="TSF141" s="484"/>
      <c r="TSG141" s="484"/>
      <c r="TSH141" s="484"/>
      <c r="TSI141" s="484"/>
      <c r="TSJ141" s="484"/>
      <c r="TSK141" s="484"/>
      <c r="TSL141" s="484"/>
      <c r="TSM141" s="484"/>
      <c r="TSN141" s="484"/>
      <c r="TSO141" s="484"/>
      <c r="TSP141" s="484"/>
      <c r="TSQ141" s="484"/>
      <c r="TSR141" s="484"/>
      <c r="TSS141" s="484"/>
      <c r="TST141" s="484"/>
      <c r="TSU141" s="484"/>
      <c r="TSV141" s="484"/>
      <c r="TSW141" s="484"/>
      <c r="TSX141" s="484"/>
      <c r="TSY141" s="484"/>
      <c r="TSZ141" s="484"/>
      <c r="TTA141" s="484"/>
      <c r="TTB141" s="484"/>
      <c r="TTC141" s="484"/>
      <c r="TTD141" s="484"/>
      <c r="TTE141" s="484"/>
      <c r="TTF141" s="484"/>
      <c r="TTG141" s="484"/>
      <c r="TTH141" s="484"/>
      <c r="TTI141" s="484"/>
      <c r="TTJ141" s="484"/>
      <c r="TTK141" s="484"/>
      <c r="TTL141" s="484"/>
      <c r="TTM141" s="484"/>
      <c r="TTN141" s="484"/>
      <c r="TTO141" s="484"/>
      <c r="TTP141" s="484"/>
      <c r="TTQ141" s="484"/>
      <c r="TTR141" s="484"/>
      <c r="TTS141" s="484"/>
      <c r="TTT141" s="484"/>
      <c r="TTU141" s="484"/>
      <c r="TTV141" s="484"/>
      <c r="TTW141" s="484"/>
      <c r="TTX141" s="484"/>
      <c r="TTY141" s="484"/>
      <c r="TTZ141" s="484"/>
      <c r="TUA141" s="484"/>
      <c r="TUB141" s="484"/>
      <c r="TUC141" s="484"/>
      <c r="TUD141" s="484"/>
      <c r="TUE141" s="484"/>
      <c r="TUF141" s="484"/>
      <c r="TUG141" s="484"/>
      <c r="TUH141" s="484"/>
      <c r="TUI141" s="484"/>
      <c r="TUJ141" s="484"/>
      <c r="TUK141" s="484"/>
      <c r="TUL141" s="484"/>
      <c r="TUM141" s="484"/>
      <c r="TUN141" s="484"/>
      <c r="TUO141" s="484"/>
      <c r="TUP141" s="484"/>
      <c r="TUQ141" s="484"/>
      <c r="TUR141" s="484"/>
      <c r="TUS141" s="484"/>
      <c r="TUT141" s="484"/>
      <c r="TUU141" s="484"/>
      <c r="TUV141" s="484"/>
      <c r="TUW141" s="484"/>
      <c r="TUX141" s="484"/>
      <c r="TUY141" s="484"/>
      <c r="TUZ141" s="484"/>
      <c r="TVA141" s="484"/>
      <c r="TVB141" s="484"/>
      <c r="TVC141" s="484"/>
      <c r="TVD141" s="484"/>
      <c r="TVE141" s="484"/>
      <c r="TVF141" s="484"/>
      <c r="TVG141" s="484"/>
      <c r="TVH141" s="484"/>
      <c r="TVI141" s="484"/>
      <c r="TVJ141" s="484"/>
      <c r="TVK141" s="484"/>
      <c r="TVL141" s="484"/>
      <c r="TVM141" s="484"/>
      <c r="TVN141" s="484"/>
      <c r="TVO141" s="484"/>
      <c r="TVP141" s="484"/>
      <c r="TVQ141" s="484"/>
      <c r="TVR141" s="484"/>
      <c r="TVS141" s="484"/>
      <c r="TVT141" s="484"/>
      <c r="TVU141" s="484"/>
      <c r="TVV141" s="484"/>
      <c r="TVW141" s="484"/>
      <c r="TVX141" s="484"/>
      <c r="TVY141" s="484"/>
      <c r="TVZ141" s="484"/>
      <c r="TWA141" s="484"/>
      <c r="TWB141" s="484"/>
      <c r="TWC141" s="484"/>
      <c r="TWD141" s="484"/>
      <c r="TWE141" s="484"/>
      <c r="TWF141" s="484"/>
      <c r="TWG141" s="484"/>
      <c r="TWH141" s="484"/>
      <c r="TWI141" s="484"/>
      <c r="TWJ141" s="484"/>
      <c r="TWK141" s="484"/>
      <c r="TWL141" s="484"/>
      <c r="TWM141" s="484"/>
      <c r="TWN141" s="484"/>
      <c r="TWO141" s="484"/>
      <c r="TWP141" s="484"/>
      <c r="TWQ141" s="484"/>
      <c r="TWR141" s="484"/>
      <c r="TWS141" s="484"/>
      <c r="TWT141" s="484"/>
      <c r="TWU141" s="484"/>
      <c r="TWV141" s="484"/>
      <c r="TWW141" s="484"/>
      <c r="TWX141" s="484"/>
      <c r="TWY141" s="484"/>
      <c r="TWZ141" s="484"/>
      <c r="TXA141" s="484"/>
      <c r="TXB141" s="484"/>
      <c r="TXC141" s="484"/>
      <c r="TXD141" s="484"/>
      <c r="TXE141" s="484"/>
      <c r="TXF141" s="484"/>
      <c r="TXG141" s="484"/>
      <c r="TXH141" s="484"/>
      <c r="TXI141" s="484"/>
      <c r="TXJ141" s="484"/>
      <c r="TXK141" s="484"/>
      <c r="TXL141" s="484"/>
      <c r="TXM141" s="484"/>
      <c r="TXN141" s="484"/>
      <c r="TXO141" s="484"/>
      <c r="TXP141" s="484"/>
      <c r="TXQ141" s="484"/>
      <c r="TXR141" s="484"/>
      <c r="TXS141" s="484"/>
      <c r="TXT141" s="484"/>
      <c r="TXU141" s="484"/>
      <c r="TXV141" s="484"/>
      <c r="TXW141" s="484"/>
      <c r="TXX141" s="484"/>
      <c r="TXY141" s="484"/>
      <c r="TXZ141" s="484"/>
      <c r="TYA141" s="484"/>
      <c r="TYB141" s="484"/>
      <c r="TYC141" s="484"/>
      <c r="TYD141" s="484"/>
      <c r="TYE141" s="484"/>
      <c r="TYF141" s="484"/>
      <c r="TYG141" s="484"/>
      <c r="TYH141" s="484"/>
      <c r="TYI141" s="484"/>
      <c r="TYJ141" s="484"/>
      <c r="TYK141" s="484"/>
      <c r="TYL141" s="484"/>
      <c r="TYM141" s="484"/>
      <c r="TYN141" s="484"/>
      <c r="TYO141" s="484"/>
      <c r="TYP141" s="484"/>
      <c r="TYQ141" s="484"/>
      <c r="TYR141" s="484"/>
      <c r="TYS141" s="484"/>
      <c r="TYT141" s="484"/>
      <c r="TYU141" s="484"/>
      <c r="TYV141" s="484"/>
      <c r="TYW141" s="484"/>
      <c r="TYX141" s="484"/>
      <c r="TYY141" s="484"/>
      <c r="TYZ141" s="484"/>
      <c r="TZA141" s="484"/>
      <c r="TZB141" s="484"/>
      <c r="TZC141" s="484"/>
      <c r="TZD141" s="484"/>
      <c r="TZE141" s="484"/>
      <c r="TZF141" s="484"/>
      <c r="TZG141" s="484"/>
      <c r="TZH141" s="484"/>
      <c r="TZI141" s="484"/>
      <c r="TZJ141" s="484"/>
      <c r="TZK141" s="484"/>
      <c r="TZL141" s="484"/>
      <c r="TZM141" s="484"/>
      <c r="TZN141" s="484"/>
      <c r="TZO141" s="484"/>
      <c r="TZP141" s="484"/>
      <c r="TZQ141" s="484"/>
      <c r="TZR141" s="484"/>
      <c r="TZS141" s="484"/>
      <c r="TZT141" s="484"/>
      <c r="TZU141" s="484"/>
      <c r="TZV141" s="484"/>
      <c r="TZW141" s="484"/>
      <c r="TZX141" s="484"/>
      <c r="TZY141" s="484"/>
      <c r="TZZ141" s="484"/>
      <c r="UAA141" s="484"/>
      <c r="UAB141" s="484"/>
      <c r="UAC141" s="484"/>
      <c r="UAD141" s="484"/>
      <c r="UAE141" s="484"/>
      <c r="UAF141" s="484"/>
      <c r="UAG141" s="484"/>
      <c r="UAH141" s="484"/>
      <c r="UAI141" s="484"/>
      <c r="UAJ141" s="484"/>
      <c r="UAK141" s="484"/>
      <c r="UAL141" s="484"/>
      <c r="UAM141" s="484"/>
      <c r="UAN141" s="484"/>
      <c r="UAO141" s="484"/>
      <c r="UAP141" s="484"/>
      <c r="UAQ141" s="484"/>
      <c r="UAR141" s="484"/>
      <c r="UAS141" s="484"/>
      <c r="UAT141" s="484"/>
      <c r="UAU141" s="484"/>
      <c r="UAV141" s="484"/>
      <c r="UAW141" s="484"/>
      <c r="UAX141" s="484"/>
      <c r="UAY141" s="484"/>
      <c r="UAZ141" s="484"/>
      <c r="UBA141" s="484"/>
      <c r="UBB141" s="484"/>
      <c r="UBC141" s="484"/>
      <c r="UBD141" s="484"/>
      <c r="UBE141" s="484"/>
      <c r="UBF141" s="484"/>
      <c r="UBG141" s="484"/>
      <c r="UBH141" s="484"/>
      <c r="UBI141" s="484"/>
      <c r="UBJ141" s="484"/>
      <c r="UBK141" s="484"/>
      <c r="UBL141" s="484"/>
      <c r="UBM141" s="484"/>
      <c r="UBN141" s="484"/>
      <c r="UBO141" s="484"/>
      <c r="UBP141" s="484"/>
      <c r="UBQ141" s="484"/>
      <c r="UBR141" s="484"/>
      <c r="UBS141" s="484"/>
      <c r="UBT141" s="484"/>
      <c r="UBU141" s="484"/>
      <c r="UBV141" s="484"/>
      <c r="UBW141" s="484"/>
      <c r="UBX141" s="484"/>
      <c r="UBY141" s="484"/>
      <c r="UBZ141" s="484"/>
      <c r="UCA141" s="484"/>
      <c r="UCB141" s="484"/>
      <c r="UCC141" s="484"/>
      <c r="UCD141" s="484"/>
      <c r="UCE141" s="484"/>
      <c r="UCF141" s="484"/>
      <c r="UCG141" s="484"/>
      <c r="UCH141" s="484"/>
      <c r="UCI141" s="484"/>
      <c r="UCJ141" s="484"/>
      <c r="UCK141" s="484"/>
      <c r="UCL141" s="484"/>
      <c r="UCM141" s="484"/>
      <c r="UCN141" s="484"/>
      <c r="UCO141" s="484"/>
      <c r="UCP141" s="484"/>
      <c r="UCQ141" s="484"/>
      <c r="UCR141" s="484"/>
      <c r="UCS141" s="484"/>
      <c r="UCT141" s="484"/>
      <c r="UCU141" s="484"/>
      <c r="UCV141" s="484"/>
      <c r="UCW141" s="484"/>
      <c r="UCX141" s="484"/>
      <c r="UCY141" s="484"/>
      <c r="UCZ141" s="484"/>
      <c r="UDA141" s="484"/>
      <c r="UDB141" s="484"/>
      <c r="UDC141" s="484"/>
      <c r="UDD141" s="484"/>
      <c r="UDE141" s="484"/>
      <c r="UDF141" s="484"/>
      <c r="UDG141" s="484"/>
      <c r="UDH141" s="484"/>
      <c r="UDI141" s="484"/>
      <c r="UDJ141" s="484"/>
      <c r="UDK141" s="484"/>
      <c r="UDL141" s="484"/>
      <c r="UDM141" s="484"/>
      <c r="UDN141" s="484"/>
      <c r="UDO141" s="484"/>
      <c r="UDP141" s="484"/>
      <c r="UDQ141" s="484"/>
      <c r="UDR141" s="484"/>
      <c r="UDS141" s="484"/>
      <c r="UDT141" s="484"/>
      <c r="UDU141" s="484"/>
      <c r="UDV141" s="484"/>
      <c r="UDW141" s="484"/>
      <c r="UDX141" s="484"/>
      <c r="UDY141" s="484"/>
      <c r="UDZ141" s="484"/>
      <c r="UEA141" s="484"/>
      <c r="UEB141" s="484"/>
      <c r="UEC141" s="484"/>
      <c r="UED141" s="484"/>
      <c r="UEE141" s="484"/>
      <c r="UEF141" s="484"/>
      <c r="UEG141" s="484"/>
      <c r="UEH141" s="484"/>
      <c r="UEI141" s="484"/>
      <c r="UEJ141" s="484"/>
      <c r="UEK141" s="484"/>
      <c r="UEL141" s="484"/>
      <c r="UEM141" s="484"/>
      <c r="UEN141" s="484"/>
      <c r="UEO141" s="484"/>
      <c r="UEP141" s="484"/>
      <c r="UEQ141" s="484"/>
      <c r="UER141" s="484"/>
      <c r="UES141" s="484"/>
      <c r="UET141" s="484"/>
      <c r="UEU141" s="484"/>
      <c r="UEV141" s="484"/>
      <c r="UEW141" s="484"/>
      <c r="UEX141" s="484"/>
      <c r="UEY141" s="484"/>
      <c r="UEZ141" s="484"/>
      <c r="UFA141" s="484"/>
      <c r="UFB141" s="484"/>
      <c r="UFC141" s="484"/>
      <c r="UFD141" s="484"/>
      <c r="UFE141" s="484"/>
      <c r="UFF141" s="484"/>
      <c r="UFG141" s="484"/>
      <c r="UFH141" s="484"/>
      <c r="UFI141" s="484"/>
      <c r="UFJ141" s="484"/>
      <c r="UFK141" s="484"/>
      <c r="UFL141" s="484"/>
      <c r="UFM141" s="484"/>
      <c r="UFN141" s="484"/>
      <c r="UFO141" s="484"/>
      <c r="UFP141" s="484"/>
      <c r="UFQ141" s="484"/>
      <c r="UFR141" s="484"/>
      <c r="UFS141" s="484"/>
      <c r="UFT141" s="484"/>
      <c r="UFU141" s="484"/>
      <c r="UFV141" s="484"/>
      <c r="UFW141" s="484"/>
      <c r="UFX141" s="484"/>
      <c r="UFY141" s="484"/>
      <c r="UFZ141" s="484"/>
      <c r="UGA141" s="484"/>
      <c r="UGB141" s="484"/>
      <c r="UGC141" s="484"/>
      <c r="UGD141" s="484"/>
      <c r="UGE141" s="484"/>
      <c r="UGF141" s="484"/>
      <c r="UGG141" s="484"/>
      <c r="UGH141" s="484"/>
      <c r="UGI141" s="484"/>
      <c r="UGJ141" s="484"/>
      <c r="UGK141" s="484"/>
      <c r="UGL141" s="484"/>
      <c r="UGM141" s="484"/>
      <c r="UGN141" s="484"/>
      <c r="UGO141" s="484"/>
      <c r="UGP141" s="484"/>
      <c r="UGQ141" s="484"/>
      <c r="UGR141" s="484"/>
      <c r="UGS141" s="484"/>
      <c r="UGT141" s="484"/>
      <c r="UGU141" s="484"/>
      <c r="UGV141" s="484"/>
      <c r="UGW141" s="484"/>
      <c r="UGX141" s="484"/>
      <c r="UGY141" s="484"/>
      <c r="UGZ141" s="484"/>
      <c r="UHA141" s="484"/>
      <c r="UHB141" s="484"/>
      <c r="UHC141" s="484"/>
      <c r="UHD141" s="484"/>
      <c r="UHE141" s="484"/>
      <c r="UHF141" s="484"/>
      <c r="UHG141" s="484"/>
      <c r="UHH141" s="484"/>
      <c r="UHI141" s="484"/>
      <c r="UHJ141" s="484"/>
      <c r="UHK141" s="484"/>
      <c r="UHL141" s="484"/>
      <c r="UHM141" s="484"/>
      <c r="UHN141" s="484"/>
      <c r="UHO141" s="484"/>
      <c r="UHP141" s="484"/>
      <c r="UHQ141" s="484"/>
      <c r="UHR141" s="484"/>
      <c r="UHS141" s="484"/>
      <c r="UHT141" s="484"/>
      <c r="UHU141" s="484"/>
      <c r="UHV141" s="484"/>
      <c r="UHW141" s="484"/>
      <c r="UHX141" s="484"/>
      <c r="UHY141" s="484"/>
      <c r="UHZ141" s="484"/>
      <c r="UIA141" s="484"/>
      <c r="UIB141" s="484"/>
      <c r="UIC141" s="484"/>
      <c r="UID141" s="484"/>
      <c r="UIE141" s="484"/>
      <c r="UIF141" s="484"/>
      <c r="UIG141" s="484"/>
      <c r="UIH141" s="484"/>
      <c r="UII141" s="484"/>
      <c r="UIJ141" s="484"/>
      <c r="UIK141" s="484"/>
      <c r="UIL141" s="484"/>
      <c r="UIM141" s="484"/>
      <c r="UIN141" s="484"/>
      <c r="UIO141" s="484"/>
      <c r="UIP141" s="484"/>
      <c r="UIQ141" s="484"/>
      <c r="UIR141" s="484"/>
      <c r="UIS141" s="484"/>
      <c r="UIT141" s="484"/>
      <c r="UIU141" s="484"/>
      <c r="UIV141" s="484"/>
      <c r="UIW141" s="484"/>
      <c r="UIX141" s="484"/>
      <c r="UIY141" s="484"/>
      <c r="UIZ141" s="484"/>
      <c r="UJA141" s="484"/>
      <c r="UJB141" s="484"/>
      <c r="UJC141" s="484"/>
      <c r="UJD141" s="484"/>
      <c r="UJE141" s="484"/>
      <c r="UJF141" s="484"/>
      <c r="UJG141" s="484"/>
      <c r="UJH141" s="484"/>
      <c r="UJI141" s="484"/>
      <c r="UJJ141" s="484"/>
      <c r="UJK141" s="484"/>
      <c r="UJL141" s="484"/>
      <c r="UJM141" s="484"/>
      <c r="UJN141" s="484"/>
      <c r="UJO141" s="484"/>
      <c r="UJP141" s="484"/>
      <c r="UJQ141" s="484"/>
      <c r="UJR141" s="484"/>
      <c r="UJS141" s="484"/>
      <c r="UJT141" s="484"/>
      <c r="UJU141" s="484"/>
      <c r="UJV141" s="484"/>
      <c r="UJW141" s="484"/>
      <c r="UJX141" s="484"/>
      <c r="UJY141" s="484"/>
      <c r="UJZ141" s="484"/>
      <c r="UKA141" s="484"/>
      <c r="UKB141" s="484"/>
      <c r="UKC141" s="484"/>
      <c r="UKD141" s="484"/>
      <c r="UKE141" s="484"/>
      <c r="UKF141" s="484"/>
      <c r="UKG141" s="484"/>
      <c r="UKH141" s="484"/>
      <c r="UKI141" s="484"/>
      <c r="UKJ141" s="484"/>
      <c r="UKK141" s="484"/>
      <c r="UKL141" s="484"/>
      <c r="UKM141" s="484"/>
      <c r="UKN141" s="484"/>
      <c r="UKO141" s="484"/>
      <c r="UKP141" s="484"/>
      <c r="UKQ141" s="484"/>
      <c r="UKR141" s="484"/>
      <c r="UKS141" s="484"/>
      <c r="UKT141" s="484"/>
      <c r="UKU141" s="484"/>
      <c r="UKV141" s="484"/>
      <c r="UKW141" s="484"/>
      <c r="UKX141" s="484"/>
      <c r="UKY141" s="484"/>
      <c r="UKZ141" s="484"/>
      <c r="ULA141" s="484"/>
      <c r="ULB141" s="484"/>
      <c r="ULC141" s="484"/>
      <c r="ULD141" s="484"/>
      <c r="ULE141" s="484"/>
      <c r="ULF141" s="484"/>
      <c r="ULG141" s="484"/>
      <c r="ULH141" s="484"/>
      <c r="ULI141" s="484"/>
      <c r="ULJ141" s="484"/>
      <c r="ULK141" s="484"/>
      <c r="ULL141" s="484"/>
      <c r="ULM141" s="484"/>
      <c r="ULN141" s="484"/>
      <c r="ULO141" s="484"/>
      <c r="ULP141" s="484"/>
      <c r="ULQ141" s="484"/>
      <c r="ULR141" s="484"/>
      <c r="ULS141" s="484"/>
      <c r="ULT141" s="484"/>
      <c r="ULU141" s="484"/>
      <c r="ULV141" s="484"/>
      <c r="ULW141" s="484"/>
      <c r="ULX141" s="484"/>
      <c r="ULY141" s="484"/>
      <c r="ULZ141" s="484"/>
      <c r="UMA141" s="484"/>
      <c r="UMB141" s="484"/>
      <c r="UMC141" s="484"/>
      <c r="UMD141" s="484"/>
      <c r="UME141" s="484"/>
      <c r="UMF141" s="484"/>
      <c r="UMG141" s="484"/>
      <c r="UMH141" s="484"/>
      <c r="UMI141" s="484"/>
      <c r="UMJ141" s="484"/>
      <c r="UMK141" s="484"/>
      <c r="UML141" s="484"/>
      <c r="UMM141" s="484"/>
      <c r="UMN141" s="484"/>
      <c r="UMO141" s="484"/>
      <c r="UMP141" s="484"/>
      <c r="UMQ141" s="484"/>
      <c r="UMR141" s="484"/>
      <c r="UMS141" s="484"/>
      <c r="UMT141" s="484"/>
      <c r="UMU141" s="484"/>
      <c r="UMV141" s="484"/>
      <c r="UMW141" s="484"/>
      <c r="UMX141" s="484"/>
      <c r="UMY141" s="484"/>
      <c r="UMZ141" s="484"/>
      <c r="UNA141" s="484"/>
      <c r="UNB141" s="484"/>
      <c r="UNC141" s="484"/>
      <c r="UND141" s="484"/>
      <c r="UNE141" s="484"/>
      <c r="UNF141" s="484"/>
      <c r="UNG141" s="484"/>
      <c r="UNH141" s="484"/>
      <c r="UNI141" s="484"/>
      <c r="UNJ141" s="484"/>
      <c r="UNK141" s="484"/>
      <c r="UNL141" s="484"/>
      <c r="UNM141" s="484"/>
      <c r="UNN141" s="484"/>
      <c r="UNO141" s="484"/>
      <c r="UNP141" s="484"/>
      <c r="UNQ141" s="484"/>
      <c r="UNR141" s="484"/>
      <c r="UNS141" s="484"/>
      <c r="UNT141" s="484"/>
      <c r="UNU141" s="484"/>
      <c r="UNV141" s="484"/>
      <c r="UNW141" s="484"/>
      <c r="UNX141" s="484"/>
      <c r="UNY141" s="484"/>
      <c r="UNZ141" s="484"/>
      <c r="UOA141" s="484"/>
      <c r="UOB141" s="484"/>
      <c r="UOC141" s="484"/>
      <c r="UOD141" s="484"/>
      <c r="UOE141" s="484"/>
      <c r="UOF141" s="484"/>
      <c r="UOG141" s="484"/>
      <c r="UOH141" s="484"/>
      <c r="UOI141" s="484"/>
      <c r="UOJ141" s="484"/>
      <c r="UOK141" s="484"/>
      <c r="UOL141" s="484"/>
      <c r="UOM141" s="484"/>
      <c r="UON141" s="484"/>
      <c r="UOO141" s="484"/>
      <c r="UOP141" s="484"/>
      <c r="UOQ141" s="484"/>
      <c r="UOR141" s="484"/>
      <c r="UOS141" s="484"/>
      <c r="UOT141" s="484"/>
      <c r="UOU141" s="484"/>
      <c r="UOV141" s="484"/>
      <c r="UOW141" s="484"/>
      <c r="UOX141" s="484"/>
      <c r="UOY141" s="484"/>
      <c r="UOZ141" s="484"/>
      <c r="UPA141" s="484"/>
      <c r="UPB141" s="484"/>
      <c r="UPC141" s="484"/>
      <c r="UPD141" s="484"/>
      <c r="UPE141" s="484"/>
      <c r="UPF141" s="484"/>
      <c r="UPG141" s="484"/>
      <c r="UPH141" s="484"/>
      <c r="UPI141" s="484"/>
      <c r="UPJ141" s="484"/>
      <c r="UPK141" s="484"/>
      <c r="UPL141" s="484"/>
      <c r="UPM141" s="484"/>
      <c r="UPN141" s="484"/>
      <c r="UPO141" s="484"/>
      <c r="UPP141" s="484"/>
      <c r="UPQ141" s="484"/>
      <c r="UPR141" s="484"/>
      <c r="UPS141" s="484"/>
      <c r="UPT141" s="484"/>
      <c r="UPU141" s="484"/>
      <c r="UPV141" s="484"/>
      <c r="UPW141" s="484"/>
      <c r="UPX141" s="484"/>
      <c r="UPY141" s="484"/>
      <c r="UPZ141" s="484"/>
      <c r="UQA141" s="484"/>
      <c r="UQB141" s="484"/>
      <c r="UQC141" s="484"/>
      <c r="UQD141" s="484"/>
      <c r="UQE141" s="484"/>
      <c r="UQF141" s="484"/>
      <c r="UQG141" s="484"/>
      <c r="UQH141" s="484"/>
      <c r="UQI141" s="484"/>
      <c r="UQJ141" s="484"/>
      <c r="UQK141" s="484"/>
      <c r="UQL141" s="484"/>
      <c r="UQM141" s="484"/>
      <c r="UQN141" s="484"/>
      <c r="UQO141" s="484"/>
      <c r="UQP141" s="484"/>
      <c r="UQQ141" s="484"/>
      <c r="UQR141" s="484"/>
      <c r="UQS141" s="484"/>
      <c r="UQT141" s="484"/>
      <c r="UQU141" s="484"/>
      <c r="UQV141" s="484"/>
      <c r="UQW141" s="484"/>
      <c r="UQX141" s="484"/>
      <c r="UQY141" s="484"/>
      <c r="UQZ141" s="484"/>
      <c r="URA141" s="484"/>
      <c r="URB141" s="484"/>
      <c r="URC141" s="484"/>
      <c r="URD141" s="484"/>
      <c r="URE141" s="484"/>
      <c r="URF141" s="484"/>
      <c r="URG141" s="484"/>
      <c r="URH141" s="484"/>
      <c r="URI141" s="484"/>
      <c r="URJ141" s="484"/>
      <c r="URK141" s="484"/>
      <c r="URL141" s="484"/>
      <c r="URM141" s="484"/>
      <c r="URN141" s="484"/>
      <c r="URO141" s="484"/>
      <c r="URP141" s="484"/>
      <c r="URQ141" s="484"/>
      <c r="URR141" s="484"/>
      <c r="URS141" s="484"/>
      <c r="URT141" s="484"/>
      <c r="URU141" s="484"/>
      <c r="URV141" s="484"/>
      <c r="URW141" s="484"/>
      <c r="URX141" s="484"/>
      <c r="URY141" s="484"/>
      <c r="URZ141" s="484"/>
      <c r="USA141" s="484"/>
      <c r="USB141" s="484"/>
      <c r="USC141" s="484"/>
      <c r="USD141" s="484"/>
      <c r="USE141" s="484"/>
      <c r="USF141" s="484"/>
      <c r="USG141" s="484"/>
      <c r="USH141" s="484"/>
      <c r="USI141" s="484"/>
      <c r="USJ141" s="484"/>
      <c r="USK141" s="484"/>
      <c r="USL141" s="484"/>
      <c r="USM141" s="484"/>
      <c r="USN141" s="484"/>
      <c r="USO141" s="484"/>
      <c r="USP141" s="484"/>
      <c r="USQ141" s="484"/>
      <c r="USR141" s="484"/>
      <c r="USS141" s="484"/>
      <c r="UST141" s="484"/>
      <c r="USU141" s="484"/>
      <c r="USV141" s="484"/>
      <c r="USW141" s="484"/>
      <c r="USX141" s="484"/>
      <c r="USY141" s="484"/>
      <c r="USZ141" s="484"/>
      <c r="UTA141" s="484"/>
      <c r="UTB141" s="484"/>
      <c r="UTC141" s="484"/>
      <c r="UTD141" s="484"/>
      <c r="UTE141" s="484"/>
      <c r="UTF141" s="484"/>
      <c r="UTG141" s="484"/>
      <c r="UTH141" s="484"/>
      <c r="UTI141" s="484"/>
      <c r="UTJ141" s="484"/>
      <c r="UTK141" s="484"/>
      <c r="UTL141" s="484"/>
      <c r="UTM141" s="484"/>
      <c r="UTN141" s="484"/>
      <c r="UTO141" s="484"/>
      <c r="UTP141" s="484"/>
      <c r="UTQ141" s="484"/>
      <c r="UTR141" s="484"/>
      <c r="UTS141" s="484"/>
      <c r="UTT141" s="484"/>
      <c r="UTU141" s="484"/>
      <c r="UTV141" s="484"/>
      <c r="UTW141" s="484"/>
      <c r="UTX141" s="484"/>
      <c r="UTY141" s="484"/>
      <c r="UTZ141" s="484"/>
      <c r="UUA141" s="484"/>
      <c r="UUB141" s="484"/>
      <c r="UUC141" s="484"/>
      <c r="UUD141" s="484"/>
      <c r="UUE141" s="484"/>
      <c r="UUF141" s="484"/>
      <c r="UUG141" s="484"/>
      <c r="UUH141" s="484"/>
      <c r="UUI141" s="484"/>
      <c r="UUJ141" s="484"/>
      <c r="UUK141" s="484"/>
      <c r="UUL141" s="484"/>
      <c r="UUM141" s="484"/>
      <c r="UUN141" s="484"/>
      <c r="UUO141" s="484"/>
      <c r="UUP141" s="484"/>
      <c r="UUQ141" s="484"/>
      <c r="UUR141" s="484"/>
      <c r="UUS141" s="484"/>
      <c r="UUT141" s="484"/>
      <c r="UUU141" s="484"/>
      <c r="UUV141" s="484"/>
      <c r="UUW141" s="484"/>
      <c r="UUX141" s="484"/>
      <c r="UUY141" s="484"/>
      <c r="UUZ141" s="484"/>
      <c r="UVA141" s="484"/>
      <c r="UVB141" s="484"/>
      <c r="UVC141" s="484"/>
      <c r="UVD141" s="484"/>
      <c r="UVE141" s="484"/>
      <c r="UVF141" s="484"/>
      <c r="UVG141" s="484"/>
      <c r="UVH141" s="484"/>
      <c r="UVI141" s="484"/>
      <c r="UVJ141" s="484"/>
      <c r="UVK141" s="484"/>
      <c r="UVL141" s="484"/>
      <c r="UVM141" s="484"/>
      <c r="UVN141" s="484"/>
      <c r="UVO141" s="484"/>
      <c r="UVP141" s="484"/>
      <c r="UVQ141" s="484"/>
      <c r="UVR141" s="484"/>
      <c r="UVS141" s="484"/>
      <c r="UVT141" s="484"/>
      <c r="UVU141" s="484"/>
      <c r="UVV141" s="484"/>
      <c r="UVW141" s="484"/>
      <c r="UVX141" s="484"/>
      <c r="UVY141" s="484"/>
      <c r="UVZ141" s="484"/>
      <c r="UWA141" s="484"/>
      <c r="UWB141" s="484"/>
      <c r="UWC141" s="484"/>
      <c r="UWD141" s="484"/>
      <c r="UWE141" s="484"/>
      <c r="UWF141" s="484"/>
      <c r="UWG141" s="484"/>
      <c r="UWH141" s="484"/>
      <c r="UWI141" s="484"/>
      <c r="UWJ141" s="484"/>
      <c r="UWK141" s="484"/>
      <c r="UWL141" s="484"/>
      <c r="UWM141" s="484"/>
      <c r="UWN141" s="484"/>
      <c r="UWO141" s="484"/>
      <c r="UWP141" s="484"/>
      <c r="UWQ141" s="484"/>
      <c r="UWR141" s="484"/>
      <c r="UWS141" s="484"/>
      <c r="UWT141" s="484"/>
      <c r="UWU141" s="484"/>
      <c r="UWV141" s="484"/>
      <c r="UWW141" s="484"/>
      <c r="UWX141" s="484"/>
      <c r="UWY141" s="484"/>
      <c r="UWZ141" s="484"/>
      <c r="UXA141" s="484"/>
      <c r="UXB141" s="484"/>
      <c r="UXC141" s="484"/>
      <c r="UXD141" s="484"/>
      <c r="UXE141" s="484"/>
      <c r="UXF141" s="484"/>
      <c r="UXG141" s="484"/>
      <c r="UXH141" s="484"/>
      <c r="UXI141" s="484"/>
      <c r="UXJ141" s="484"/>
      <c r="UXK141" s="484"/>
      <c r="UXL141" s="484"/>
      <c r="UXM141" s="484"/>
      <c r="UXN141" s="484"/>
      <c r="UXO141" s="484"/>
      <c r="UXP141" s="484"/>
      <c r="UXQ141" s="484"/>
      <c r="UXR141" s="484"/>
      <c r="UXS141" s="484"/>
      <c r="UXT141" s="484"/>
      <c r="UXU141" s="484"/>
      <c r="UXV141" s="484"/>
      <c r="UXW141" s="484"/>
      <c r="UXX141" s="484"/>
      <c r="UXY141" s="484"/>
      <c r="UXZ141" s="484"/>
      <c r="UYA141" s="484"/>
      <c r="UYB141" s="484"/>
      <c r="UYC141" s="484"/>
      <c r="UYD141" s="484"/>
      <c r="UYE141" s="484"/>
      <c r="UYF141" s="484"/>
      <c r="UYG141" s="484"/>
      <c r="UYH141" s="484"/>
      <c r="UYI141" s="484"/>
      <c r="UYJ141" s="484"/>
      <c r="UYK141" s="484"/>
      <c r="UYL141" s="484"/>
      <c r="UYM141" s="484"/>
      <c r="UYN141" s="484"/>
      <c r="UYO141" s="484"/>
      <c r="UYP141" s="484"/>
      <c r="UYQ141" s="484"/>
      <c r="UYR141" s="484"/>
      <c r="UYS141" s="484"/>
      <c r="UYT141" s="484"/>
      <c r="UYU141" s="484"/>
      <c r="UYV141" s="484"/>
      <c r="UYW141" s="484"/>
      <c r="UYX141" s="484"/>
      <c r="UYY141" s="484"/>
      <c r="UYZ141" s="484"/>
      <c r="UZA141" s="484"/>
      <c r="UZB141" s="484"/>
      <c r="UZC141" s="484"/>
      <c r="UZD141" s="484"/>
      <c r="UZE141" s="484"/>
      <c r="UZF141" s="484"/>
      <c r="UZG141" s="484"/>
      <c r="UZH141" s="484"/>
      <c r="UZI141" s="484"/>
      <c r="UZJ141" s="484"/>
      <c r="UZK141" s="484"/>
      <c r="UZL141" s="484"/>
      <c r="UZM141" s="484"/>
      <c r="UZN141" s="484"/>
      <c r="UZO141" s="484"/>
      <c r="UZP141" s="484"/>
      <c r="UZQ141" s="484"/>
      <c r="UZR141" s="484"/>
      <c r="UZS141" s="484"/>
      <c r="UZT141" s="484"/>
      <c r="UZU141" s="484"/>
      <c r="UZV141" s="484"/>
      <c r="UZW141" s="484"/>
      <c r="UZX141" s="484"/>
      <c r="UZY141" s="484"/>
      <c r="UZZ141" s="484"/>
      <c r="VAA141" s="484"/>
      <c r="VAB141" s="484"/>
      <c r="VAC141" s="484"/>
      <c r="VAD141" s="484"/>
      <c r="VAE141" s="484"/>
      <c r="VAF141" s="484"/>
      <c r="VAG141" s="484"/>
      <c r="VAH141" s="484"/>
      <c r="VAI141" s="484"/>
      <c r="VAJ141" s="484"/>
      <c r="VAK141" s="484"/>
      <c r="VAL141" s="484"/>
      <c r="VAM141" s="484"/>
      <c r="VAN141" s="484"/>
      <c r="VAO141" s="484"/>
      <c r="VAP141" s="484"/>
      <c r="VAQ141" s="484"/>
      <c r="VAR141" s="484"/>
      <c r="VAS141" s="484"/>
      <c r="VAT141" s="484"/>
      <c r="VAU141" s="484"/>
      <c r="VAV141" s="484"/>
      <c r="VAW141" s="484"/>
      <c r="VAX141" s="484"/>
      <c r="VAY141" s="484"/>
      <c r="VAZ141" s="484"/>
      <c r="VBA141" s="484"/>
      <c r="VBB141" s="484"/>
      <c r="VBC141" s="484"/>
      <c r="VBD141" s="484"/>
      <c r="VBE141" s="484"/>
      <c r="VBF141" s="484"/>
      <c r="VBG141" s="484"/>
      <c r="VBH141" s="484"/>
      <c r="VBI141" s="484"/>
      <c r="VBJ141" s="484"/>
      <c r="VBK141" s="484"/>
      <c r="VBL141" s="484"/>
      <c r="VBM141" s="484"/>
      <c r="VBN141" s="484"/>
      <c r="VBO141" s="484"/>
      <c r="VBP141" s="484"/>
      <c r="VBQ141" s="484"/>
      <c r="VBR141" s="484"/>
      <c r="VBS141" s="484"/>
      <c r="VBT141" s="484"/>
      <c r="VBU141" s="484"/>
      <c r="VBV141" s="484"/>
      <c r="VBW141" s="484"/>
      <c r="VBX141" s="484"/>
      <c r="VBY141" s="484"/>
      <c r="VBZ141" s="484"/>
      <c r="VCA141" s="484"/>
      <c r="VCB141" s="484"/>
      <c r="VCC141" s="484"/>
      <c r="VCD141" s="484"/>
      <c r="VCE141" s="484"/>
      <c r="VCF141" s="484"/>
      <c r="VCG141" s="484"/>
      <c r="VCH141" s="484"/>
      <c r="VCI141" s="484"/>
      <c r="VCJ141" s="484"/>
      <c r="VCK141" s="484"/>
      <c r="VCL141" s="484"/>
      <c r="VCM141" s="484"/>
      <c r="VCN141" s="484"/>
      <c r="VCO141" s="484"/>
      <c r="VCP141" s="484"/>
      <c r="VCQ141" s="484"/>
      <c r="VCR141" s="484"/>
      <c r="VCS141" s="484"/>
      <c r="VCT141" s="484"/>
      <c r="VCU141" s="484"/>
      <c r="VCV141" s="484"/>
      <c r="VCW141" s="484"/>
      <c r="VCX141" s="484"/>
      <c r="VCY141" s="484"/>
      <c r="VCZ141" s="484"/>
      <c r="VDA141" s="484"/>
      <c r="VDB141" s="484"/>
      <c r="VDC141" s="484"/>
      <c r="VDD141" s="484"/>
      <c r="VDE141" s="484"/>
      <c r="VDF141" s="484"/>
      <c r="VDG141" s="484"/>
      <c r="VDH141" s="484"/>
      <c r="VDI141" s="484"/>
      <c r="VDJ141" s="484"/>
      <c r="VDK141" s="484"/>
      <c r="VDL141" s="484"/>
      <c r="VDM141" s="484"/>
      <c r="VDN141" s="484"/>
      <c r="VDO141" s="484"/>
      <c r="VDP141" s="484"/>
      <c r="VDQ141" s="484"/>
      <c r="VDR141" s="484"/>
      <c r="VDS141" s="484"/>
      <c r="VDT141" s="484"/>
      <c r="VDU141" s="484"/>
      <c r="VDV141" s="484"/>
      <c r="VDW141" s="484"/>
      <c r="VDX141" s="484"/>
      <c r="VDY141" s="484"/>
      <c r="VDZ141" s="484"/>
      <c r="VEA141" s="484"/>
      <c r="VEB141" s="484"/>
      <c r="VEC141" s="484"/>
      <c r="VED141" s="484"/>
      <c r="VEE141" s="484"/>
      <c r="VEF141" s="484"/>
      <c r="VEG141" s="484"/>
      <c r="VEH141" s="484"/>
      <c r="VEI141" s="484"/>
      <c r="VEJ141" s="484"/>
      <c r="VEK141" s="484"/>
      <c r="VEL141" s="484"/>
      <c r="VEM141" s="484"/>
      <c r="VEN141" s="484"/>
      <c r="VEO141" s="484"/>
      <c r="VEP141" s="484"/>
      <c r="VEQ141" s="484"/>
      <c r="VER141" s="484"/>
      <c r="VES141" s="484"/>
      <c r="VET141" s="484"/>
      <c r="VEU141" s="484"/>
      <c r="VEV141" s="484"/>
      <c r="VEW141" s="484"/>
      <c r="VEX141" s="484"/>
      <c r="VEY141" s="484"/>
      <c r="VEZ141" s="484"/>
      <c r="VFA141" s="484"/>
      <c r="VFB141" s="484"/>
      <c r="VFC141" s="484"/>
      <c r="VFD141" s="484"/>
      <c r="VFE141" s="484"/>
      <c r="VFF141" s="484"/>
      <c r="VFG141" s="484"/>
      <c r="VFH141" s="484"/>
      <c r="VFI141" s="484"/>
      <c r="VFJ141" s="484"/>
      <c r="VFK141" s="484"/>
      <c r="VFL141" s="484"/>
      <c r="VFM141" s="484"/>
      <c r="VFN141" s="484"/>
      <c r="VFO141" s="484"/>
      <c r="VFP141" s="484"/>
      <c r="VFQ141" s="484"/>
      <c r="VFR141" s="484"/>
      <c r="VFS141" s="484"/>
      <c r="VFT141" s="484"/>
      <c r="VFU141" s="484"/>
      <c r="VFV141" s="484"/>
      <c r="VFW141" s="484"/>
      <c r="VFX141" s="484"/>
      <c r="VFY141" s="484"/>
      <c r="VFZ141" s="484"/>
      <c r="VGA141" s="484"/>
      <c r="VGB141" s="484"/>
      <c r="VGC141" s="484"/>
      <c r="VGD141" s="484"/>
      <c r="VGE141" s="484"/>
      <c r="VGF141" s="484"/>
      <c r="VGG141" s="484"/>
      <c r="VGH141" s="484"/>
      <c r="VGI141" s="484"/>
      <c r="VGJ141" s="484"/>
      <c r="VGK141" s="484"/>
      <c r="VGL141" s="484"/>
      <c r="VGM141" s="484"/>
      <c r="VGN141" s="484"/>
      <c r="VGO141" s="484"/>
      <c r="VGP141" s="484"/>
      <c r="VGQ141" s="484"/>
      <c r="VGR141" s="484"/>
      <c r="VGS141" s="484"/>
      <c r="VGT141" s="484"/>
      <c r="VGU141" s="484"/>
      <c r="VGV141" s="484"/>
      <c r="VGW141" s="484"/>
      <c r="VGX141" s="484"/>
      <c r="VGY141" s="484"/>
      <c r="VGZ141" s="484"/>
      <c r="VHA141" s="484"/>
      <c r="VHB141" s="484"/>
      <c r="VHC141" s="484"/>
      <c r="VHD141" s="484"/>
      <c r="VHE141" s="484"/>
      <c r="VHF141" s="484"/>
      <c r="VHG141" s="484"/>
      <c r="VHH141" s="484"/>
      <c r="VHI141" s="484"/>
      <c r="VHJ141" s="484"/>
      <c r="VHK141" s="484"/>
      <c r="VHL141" s="484"/>
      <c r="VHM141" s="484"/>
      <c r="VHN141" s="484"/>
      <c r="VHO141" s="484"/>
      <c r="VHP141" s="484"/>
      <c r="VHQ141" s="484"/>
      <c r="VHR141" s="484"/>
      <c r="VHS141" s="484"/>
      <c r="VHT141" s="484"/>
      <c r="VHU141" s="484"/>
      <c r="VHV141" s="484"/>
      <c r="VHW141" s="484"/>
      <c r="VHX141" s="484"/>
      <c r="VHY141" s="484"/>
      <c r="VHZ141" s="484"/>
      <c r="VIA141" s="484"/>
      <c r="VIB141" s="484"/>
      <c r="VIC141" s="484"/>
      <c r="VID141" s="484"/>
      <c r="VIE141" s="484"/>
      <c r="VIF141" s="484"/>
      <c r="VIG141" s="484"/>
      <c r="VIH141" s="484"/>
      <c r="VII141" s="484"/>
      <c r="VIJ141" s="484"/>
      <c r="VIK141" s="484"/>
      <c r="VIL141" s="484"/>
      <c r="VIM141" s="484"/>
      <c r="VIN141" s="484"/>
      <c r="VIO141" s="484"/>
      <c r="VIP141" s="484"/>
      <c r="VIQ141" s="484"/>
      <c r="VIR141" s="484"/>
      <c r="VIS141" s="484"/>
      <c r="VIT141" s="484"/>
      <c r="VIU141" s="484"/>
      <c r="VIV141" s="484"/>
      <c r="VIW141" s="484"/>
      <c r="VIX141" s="484"/>
      <c r="VIY141" s="484"/>
      <c r="VIZ141" s="484"/>
      <c r="VJA141" s="484"/>
      <c r="VJB141" s="484"/>
      <c r="VJC141" s="484"/>
      <c r="VJD141" s="484"/>
      <c r="VJE141" s="484"/>
      <c r="VJF141" s="484"/>
      <c r="VJG141" s="484"/>
      <c r="VJH141" s="484"/>
      <c r="VJI141" s="484"/>
      <c r="VJJ141" s="484"/>
      <c r="VJK141" s="484"/>
      <c r="VJL141" s="484"/>
      <c r="VJM141" s="484"/>
      <c r="VJN141" s="484"/>
      <c r="VJO141" s="484"/>
      <c r="VJP141" s="484"/>
      <c r="VJQ141" s="484"/>
      <c r="VJR141" s="484"/>
      <c r="VJS141" s="484"/>
      <c r="VJT141" s="484"/>
      <c r="VJU141" s="484"/>
      <c r="VJV141" s="484"/>
      <c r="VJW141" s="484"/>
      <c r="VJX141" s="484"/>
      <c r="VJY141" s="484"/>
      <c r="VJZ141" s="484"/>
      <c r="VKA141" s="484"/>
      <c r="VKB141" s="484"/>
      <c r="VKC141" s="484"/>
      <c r="VKD141" s="484"/>
      <c r="VKE141" s="484"/>
      <c r="VKF141" s="484"/>
      <c r="VKG141" s="484"/>
      <c r="VKH141" s="484"/>
      <c r="VKI141" s="484"/>
      <c r="VKJ141" s="484"/>
      <c r="VKK141" s="484"/>
      <c r="VKL141" s="484"/>
      <c r="VKM141" s="484"/>
      <c r="VKN141" s="484"/>
      <c r="VKO141" s="484"/>
      <c r="VKP141" s="484"/>
      <c r="VKQ141" s="484"/>
      <c r="VKR141" s="484"/>
      <c r="VKS141" s="484"/>
      <c r="VKT141" s="484"/>
      <c r="VKU141" s="484"/>
      <c r="VKV141" s="484"/>
      <c r="VKW141" s="484"/>
      <c r="VKX141" s="484"/>
      <c r="VKY141" s="484"/>
      <c r="VKZ141" s="484"/>
      <c r="VLA141" s="484"/>
      <c r="VLB141" s="484"/>
      <c r="VLC141" s="484"/>
      <c r="VLD141" s="484"/>
      <c r="VLE141" s="484"/>
      <c r="VLF141" s="484"/>
      <c r="VLG141" s="484"/>
      <c r="VLH141" s="484"/>
      <c r="VLI141" s="484"/>
      <c r="VLJ141" s="484"/>
      <c r="VLK141" s="484"/>
      <c r="VLL141" s="484"/>
      <c r="VLM141" s="484"/>
      <c r="VLN141" s="484"/>
      <c r="VLO141" s="484"/>
      <c r="VLP141" s="484"/>
      <c r="VLQ141" s="484"/>
      <c r="VLR141" s="484"/>
      <c r="VLS141" s="484"/>
      <c r="VLT141" s="484"/>
      <c r="VLU141" s="484"/>
      <c r="VLV141" s="484"/>
      <c r="VLW141" s="484"/>
      <c r="VLX141" s="484"/>
      <c r="VLY141" s="484"/>
      <c r="VLZ141" s="484"/>
      <c r="VMA141" s="484"/>
      <c r="VMB141" s="484"/>
      <c r="VMC141" s="484"/>
      <c r="VMD141" s="484"/>
      <c r="VME141" s="484"/>
      <c r="VMF141" s="484"/>
      <c r="VMG141" s="484"/>
      <c r="VMH141" s="484"/>
      <c r="VMI141" s="484"/>
      <c r="VMJ141" s="484"/>
      <c r="VMK141" s="484"/>
      <c r="VML141" s="484"/>
      <c r="VMM141" s="484"/>
      <c r="VMN141" s="484"/>
      <c r="VMO141" s="484"/>
      <c r="VMP141" s="484"/>
      <c r="VMQ141" s="484"/>
      <c r="VMR141" s="484"/>
      <c r="VMS141" s="484"/>
      <c r="VMT141" s="484"/>
      <c r="VMU141" s="484"/>
      <c r="VMV141" s="484"/>
      <c r="VMW141" s="484"/>
      <c r="VMX141" s="484"/>
      <c r="VMY141" s="484"/>
      <c r="VMZ141" s="484"/>
      <c r="VNA141" s="484"/>
      <c r="VNB141" s="484"/>
      <c r="VNC141" s="484"/>
      <c r="VND141" s="484"/>
      <c r="VNE141" s="484"/>
      <c r="VNF141" s="484"/>
      <c r="VNG141" s="484"/>
      <c r="VNH141" s="484"/>
      <c r="VNI141" s="484"/>
      <c r="VNJ141" s="484"/>
      <c r="VNK141" s="484"/>
      <c r="VNL141" s="484"/>
      <c r="VNM141" s="484"/>
      <c r="VNN141" s="484"/>
      <c r="VNO141" s="484"/>
      <c r="VNP141" s="484"/>
      <c r="VNQ141" s="484"/>
      <c r="VNR141" s="484"/>
      <c r="VNS141" s="484"/>
      <c r="VNT141" s="484"/>
      <c r="VNU141" s="484"/>
      <c r="VNV141" s="484"/>
      <c r="VNW141" s="484"/>
      <c r="VNX141" s="484"/>
      <c r="VNY141" s="484"/>
      <c r="VNZ141" s="484"/>
      <c r="VOA141" s="484"/>
      <c r="VOB141" s="484"/>
      <c r="VOC141" s="484"/>
      <c r="VOD141" s="484"/>
      <c r="VOE141" s="484"/>
      <c r="VOF141" s="484"/>
      <c r="VOG141" s="484"/>
      <c r="VOH141" s="484"/>
      <c r="VOI141" s="484"/>
      <c r="VOJ141" s="484"/>
      <c r="VOK141" s="484"/>
      <c r="VOL141" s="484"/>
      <c r="VOM141" s="484"/>
      <c r="VON141" s="484"/>
      <c r="VOO141" s="484"/>
      <c r="VOP141" s="484"/>
      <c r="VOQ141" s="484"/>
      <c r="VOR141" s="484"/>
      <c r="VOS141" s="484"/>
      <c r="VOT141" s="484"/>
      <c r="VOU141" s="484"/>
      <c r="VOV141" s="484"/>
      <c r="VOW141" s="484"/>
      <c r="VOX141" s="484"/>
      <c r="VOY141" s="484"/>
      <c r="VOZ141" s="484"/>
      <c r="VPA141" s="484"/>
      <c r="VPB141" s="484"/>
      <c r="VPC141" s="484"/>
      <c r="VPD141" s="484"/>
      <c r="VPE141" s="484"/>
      <c r="VPF141" s="484"/>
      <c r="VPG141" s="484"/>
      <c r="VPH141" s="484"/>
      <c r="VPI141" s="484"/>
      <c r="VPJ141" s="484"/>
      <c r="VPK141" s="484"/>
      <c r="VPL141" s="484"/>
      <c r="VPM141" s="484"/>
      <c r="VPN141" s="484"/>
      <c r="VPO141" s="484"/>
      <c r="VPP141" s="484"/>
      <c r="VPQ141" s="484"/>
      <c r="VPR141" s="484"/>
      <c r="VPS141" s="484"/>
      <c r="VPT141" s="484"/>
      <c r="VPU141" s="484"/>
      <c r="VPV141" s="484"/>
      <c r="VPW141" s="484"/>
      <c r="VPX141" s="484"/>
      <c r="VPY141" s="484"/>
      <c r="VPZ141" s="484"/>
      <c r="VQA141" s="484"/>
      <c r="VQB141" s="484"/>
      <c r="VQC141" s="484"/>
      <c r="VQD141" s="484"/>
      <c r="VQE141" s="484"/>
      <c r="VQF141" s="484"/>
      <c r="VQG141" s="484"/>
      <c r="VQH141" s="484"/>
      <c r="VQI141" s="484"/>
      <c r="VQJ141" s="484"/>
      <c r="VQK141" s="484"/>
      <c r="VQL141" s="484"/>
      <c r="VQM141" s="484"/>
      <c r="VQN141" s="484"/>
      <c r="VQO141" s="484"/>
      <c r="VQP141" s="484"/>
      <c r="VQQ141" s="484"/>
      <c r="VQR141" s="484"/>
      <c r="VQS141" s="484"/>
      <c r="VQT141" s="484"/>
      <c r="VQU141" s="484"/>
      <c r="VQV141" s="484"/>
      <c r="VQW141" s="484"/>
      <c r="VQX141" s="484"/>
      <c r="VQY141" s="484"/>
      <c r="VQZ141" s="484"/>
      <c r="VRA141" s="484"/>
      <c r="VRB141" s="484"/>
      <c r="VRC141" s="484"/>
      <c r="VRD141" s="484"/>
      <c r="VRE141" s="484"/>
      <c r="VRF141" s="484"/>
      <c r="VRG141" s="484"/>
      <c r="VRH141" s="484"/>
      <c r="VRI141" s="484"/>
      <c r="VRJ141" s="484"/>
      <c r="VRK141" s="484"/>
      <c r="VRL141" s="484"/>
      <c r="VRM141" s="484"/>
      <c r="VRN141" s="484"/>
      <c r="VRO141" s="484"/>
      <c r="VRP141" s="484"/>
      <c r="VRQ141" s="484"/>
      <c r="VRR141" s="484"/>
      <c r="VRS141" s="484"/>
      <c r="VRT141" s="484"/>
      <c r="VRU141" s="484"/>
      <c r="VRV141" s="484"/>
      <c r="VRW141" s="484"/>
      <c r="VRX141" s="484"/>
      <c r="VRY141" s="484"/>
      <c r="VRZ141" s="484"/>
      <c r="VSA141" s="484"/>
      <c r="VSB141" s="484"/>
      <c r="VSC141" s="484"/>
      <c r="VSD141" s="484"/>
      <c r="VSE141" s="484"/>
      <c r="VSF141" s="484"/>
      <c r="VSG141" s="484"/>
      <c r="VSH141" s="484"/>
      <c r="VSI141" s="484"/>
      <c r="VSJ141" s="484"/>
      <c r="VSK141" s="484"/>
      <c r="VSL141" s="484"/>
      <c r="VSM141" s="484"/>
      <c r="VSN141" s="484"/>
      <c r="VSO141" s="484"/>
      <c r="VSP141" s="484"/>
      <c r="VSQ141" s="484"/>
      <c r="VSR141" s="484"/>
      <c r="VSS141" s="484"/>
      <c r="VST141" s="484"/>
      <c r="VSU141" s="484"/>
      <c r="VSV141" s="484"/>
      <c r="VSW141" s="484"/>
      <c r="VSX141" s="484"/>
      <c r="VSY141" s="484"/>
      <c r="VSZ141" s="484"/>
      <c r="VTA141" s="484"/>
      <c r="VTB141" s="484"/>
      <c r="VTC141" s="484"/>
      <c r="VTD141" s="484"/>
      <c r="VTE141" s="484"/>
      <c r="VTF141" s="484"/>
      <c r="VTG141" s="484"/>
      <c r="VTH141" s="484"/>
      <c r="VTI141" s="484"/>
      <c r="VTJ141" s="484"/>
      <c r="VTK141" s="484"/>
      <c r="VTL141" s="484"/>
      <c r="VTM141" s="484"/>
      <c r="VTN141" s="484"/>
      <c r="VTO141" s="484"/>
      <c r="VTP141" s="484"/>
      <c r="VTQ141" s="484"/>
      <c r="VTR141" s="484"/>
      <c r="VTS141" s="484"/>
      <c r="VTT141" s="484"/>
      <c r="VTU141" s="484"/>
      <c r="VTV141" s="484"/>
      <c r="VTW141" s="484"/>
      <c r="VTX141" s="484"/>
      <c r="VTY141" s="484"/>
      <c r="VTZ141" s="484"/>
      <c r="VUA141" s="484"/>
      <c r="VUB141" s="484"/>
      <c r="VUC141" s="484"/>
      <c r="VUD141" s="484"/>
      <c r="VUE141" s="484"/>
      <c r="VUF141" s="484"/>
      <c r="VUG141" s="484"/>
      <c r="VUH141" s="484"/>
      <c r="VUI141" s="484"/>
      <c r="VUJ141" s="484"/>
      <c r="VUK141" s="484"/>
      <c r="VUL141" s="484"/>
      <c r="VUM141" s="484"/>
      <c r="VUN141" s="484"/>
      <c r="VUO141" s="484"/>
      <c r="VUP141" s="484"/>
      <c r="VUQ141" s="484"/>
      <c r="VUR141" s="484"/>
      <c r="VUS141" s="484"/>
      <c r="VUT141" s="484"/>
      <c r="VUU141" s="484"/>
      <c r="VUV141" s="484"/>
      <c r="VUW141" s="484"/>
      <c r="VUX141" s="484"/>
      <c r="VUY141" s="484"/>
      <c r="VUZ141" s="484"/>
      <c r="VVA141" s="484"/>
      <c r="VVB141" s="484"/>
      <c r="VVC141" s="484"/>
      <c r="VVD141" s="484"/>
      <c r="VVE141" s="484"/>
      <c r="VVF141" s="484"/>
      <c r="VVG141" s="484"/>
      <c r="VVH141" s="484"/>
      <c r="VVI141" s="484"/>
      <c r="VVJ141" s="484"/>
      <c r="VVK141" s="484"/>
      <c r="VVL141" s="484"/>
      <c r="VVM141" s="484"/>
      <c r="VVN141" s="484"/>
      <c r="VVO141" s="484"/>
      <c r="VVP141" s="484"/>
      <c r="VVQ141" s="484"/>
      <c r="VVR141" s="484"/>
      <c r="VVS141" s="484"/>
      <c r="VVT141" s="484"/>
      <c r="VVU141" s="484"/>
      <c r="VVV141" s="484"/>
      <c r="VVW141" s="484"/>
      <c r="VVX141" s="484"/>
      <c r="VVY141" s="484"/>
      <c r="VVZ141" s="484"/>
      <c r="VWA141" s="484"/>
      <c r="VWB141" s="484"/>
      <c r="VWC141" s="484"/>
      <c r="VWD141" s="484"/>
      <c r="VWE141" s="484"/>
      <c r="VWF141" s="484"/>
      <c r="VWG141" s="484"/>
      <c r="VWH141" s="484"/>
      <c r="VWI141" s="484"/>
      <c r="VWJ141" s="484"/>
      <c r="VWK141" s="484"/>
      <c r="VWL141" s="484"/>
      <c r="VWM141" s="484"/>
      <c r="VWN141" s="484"/>
      <c r="VWO141" s="484"/>
      <c r="VWP141" s="484"/>
      <c r="VWQ141" s="484"/>
      <c r="VWR141" s="484"/>
      <c r="VWS141" s="484"/>
      <c r="VWT141" s="484"/>
      <c r="VWU141" s="484"/>
      <c r="VWV141" s="484"/>
      <c r="VWW141" s="484"/>
      <c r="VWX141" s="484"/>
      <c r="VWY141" s="484"/>
      <c r="VWZ141" s="484"/>
      <c r="VXA141" s="484"/>
      <c r="VXB141" s="484"/>
      <c r="VXC141" s="484"/>
      <c r="VXD141" s="484"/>
      <c r="VXE141" s="484"/>
      <c r="VXF141" s="484"/>
      <c r="VXG141" s="484"/>
      <c r="VXH141" s="484"/>
      <c r="VXI141" s="484"/>
      <c r="VXJ141" s="484"/>
      <c r="VXK141" s="484"/>
      <c r="VXL141" s="484"/>
      <c r="VXM141" s="484"/>
      <c r="VXN141" s="484"/>
      <c r="VXO141" s="484"/>
      <c r="VXP141" s="484"/>
      <c r="VXQ141" s="484"/>
      <c r="VXR141" s="484"/>
      <c r="VXS141" s="484"/>
      <c r="VXT141" s="484"/>
      <c r="VXU141" s="484"/>
      <c r="VXV141" s="484"/>
      <c r="VXW141" s="484"/>
      <c r="VXX141" s="484"/>
      <c r="VXY141" s="484"/>
      <c r="VXZ141" s="484"/>
      <c r="VYA141" s="484"/>
      <c r="VYB141" s="484"/>
      <c r="VYC141" s="484"/>
      <c r="VYD141" s="484"/>
      <c r="VYE141" s="484"/>
      <c r="VYF141" s="484"/>
      <c r="VYG141" s="484"/>
      <c r="VYH141" s="484"/>
      <c r="VYI141" s="484"/>
      <c r="VYJ141" s="484"/>
      <c r="VYK141" s="484"/>
      <c r="VYL141" s="484"/>
      <c r="VYM141" s="484"/>
      <c r="VYN141" s="484"/>
      <c r="VYO141" s="484"/>
      <c r="VYP141" s="484"/>
      <c r="VYQ141" s="484"/>
      <c r="VYR141" s="484"/>
      <c r="VYS141" s="484"/>
      <c r="VYT141" s="484"/>
      <c r="VYU141" s="484"/>
      <c r="VYV141" s="484"/>
      <c r="VYW141" s="484"/>
      <c r="VYX141" s="484"/>
      <c r="VYY141" s="484"/>
      <c r="VYZ141" s="484"/>
      <c r="VZA141" s="484"/>
      <c r="VZB141" s="484"/>
      <c r="VZC141" s="484"/>
      <c r="VZD141" s="484"/>
      <c r="VZE141" s="484"/>
      <c r="VZF141" s="484"/>
      <c r="VZG141" s="484"/>
      <c r="VZH141" s="484"/>
      <c r="VZI141" s="484"/>
      <c r="VZJ141" s="484"/>
      <c r="VZK141" s="484"/>
      <c r="VZL141" s="484"/>
      <c r="VZM141" s="484"/>
      <c r="VZN141" s="484"/>
      <c r="VZO141" s="484"/>
      <c r="VZP141" s="484"/>
      <c r="VZQ141" s="484"/>
      <c r="VZR141" s="484"/>
      <c r="VZS141" s="484"/>
      <c r="VZT141" s="484"/>
      <c r="VZU141" s="484"/>
      <c r="VZV141" s="484"/>
      <c r="VZW141" s="484"/>
      <c r="VZX141" s="484"/>
      <c r="VZY141" s="484"/>
      <c r="VZZ141" s="484"/>
      <c r="WAA141" s="484"/>
      <c r="WAB141" s="484"/>
      <c r="WAC141" s="484"/>
      <c r="WAD141" s="484"/>
      <c r="WAE141" s="484"/>
      <c r="WAF141" s="484"/>
      <c r="WAG141" s="484"/>
      <c r="WAH141" s="484"/>
      <c r="WAI141" s="484"/>
      <c r="WAJ141" s="484"/>
      <c r="WAK141" s="484"/>
      <c r="WAL141" s="484"/>
      <c r="WAM141" s="484"/>
      <c r="WAN141" s="484"/>
      <c r="WAO141" s="484"/>
      <c r="WAP141" s="484"/>
      <c r="WAQ141" s="484"/>
      <c r="WAR141" s="484"/>
      <c r="WAS141" s="484"/>
      <c r="WAT141" s="484"/>
      <c r="WAU141" s="484"/>
      <c r="WAV141" s="484"/>
      <c r="WAW141" s="484"/>
      <c r="WAX141" s="484"/>
      <c r="WAY141" s="484"/>
      <c r="WAZ141" s="484"/>
      <c r="WBA141" s="484"/>
      <c r="WBB141" s="484"/>
      <c r="WBC141" s="484"/>
      <c r="WBD141" s="484"/>
      <c r="WBE141" s="484"/>
      <c r="WBF141" s="484"/>
      <c r="WBG141" s="484"/>
      <c r="WBH141" s="484"/>
      <c r="WBI141" s="484"/>
      <c r="WBJ141" s="484"/>
      <c r="WBK141" s="484"/>
      <c r="WBL141" s="484"/>
      <c r="WBM141" s="484"/>
      <c r="WBN141" s="484"/>
      <c r="WBO141" s="484"/>
      <c r="WBP141" s="484"/>
      <c r="WBQ141" s="484"/>
      <c r="WBR141" s="484"/>
      <c r="WBS141" s="484"/>
      <c r="WBT141" s="484"/>
      <c r="WBU141" s="484"/>
      <c r="WBV141" s="484"/>
      <c r="WBW141" s="484"/>
      <c r="WBX141" s="484"/>
      <c r="WBY141" s="484"/>
      <c r="WBZ141" s="484"/>
      <c r="WCA141" s="484"/>
      <c r="WCB141" s="484"/>
      <c r="WCC141" s="484"/>
      <c r="WCD141" s="484"/>
      <c r="WCE141" s="484"/>
      <c r="WCF141" s="484"/>
      <c r="WCG141" s="484"/>
      <c r="WCH141" s="484"/>
      <c r="WCI141" s="484"/>
      <c r="WCJ141" s="484"/>
      <c r="WCK141" s="484"/>
      <c r="WCL141" s="484"/>
      <c r="WCM141" s="484"/>
      <c r="WCN141" s="484"/>
      <c r="WCO141" s="484"/>
      <c r="WCP141" s="484"/>
      <c r="WCQ141" s="484"/>
      <c r="WCR141" s="484"/>
      <c r="WCS141" s="484"/>
      <c r="WCT141" s="484"/>
      <c r="WCU141" s="484"/>
      <c r="WCV141" s="484"/>
      <c r="WCW141" s="484"/>
      <c r="WCX141" s="484"/>
      <c r="WCY141" s="484"/>
      <c r="WCZ141" s="484"/>
      <c r="WDA141" s="484"/>
      <c r="WDB141" s="484"/>
      <c r="WDC141" s="484"/>
      <c r="WDD141" s="484"/>
      <c r="WDE141" s="484"/>
      <c r="WDF141" s="484"/>
      <c r="WDG141" s="484"/>
      <c r="WDH141" s="484"/>
      <c r="WDI141" s="484"/>
      <c r="WDJ141" s="484"/>
      <c r="WDK141" s="484"/>
      <c r="WDL141" s="484"/>
      <c r="WDM141" s="484"/>
      <c r="WDN141" s="484"/>
      <c r="WDO141" s="484"/>
      <c r="WDP141" s="484"/>
      <c r="WDQ141" s="484"/>
      <c r="WDR141" s="484"/>
      <c r="WDS141" s="484"/>
      <c r="WDT141" s="484"/>
      <c r="WDU141" s="484"/>
      <c r="WDV141" s="484"/>
      <c r="WDW141" s="484"/>
      <c r="WDX141" s="484"/>
      <c r="WDY141" s="484"/>
      <c r="WDZ141" s="484"/>
      <c r="WEA141" s="484"/>
      <c r="WEB141" s="484"/>
      <c r="WEC141" s="484"/>
      <c r="WED141" s="484"/>
      <c r="WEE141" s="484"/>
      <c r="WEF141" s="484"/>
      <c r="WEG141" s="484"/>
      <c r="WEH141" s="484"/>
      <c r="WEI141" s="484"/>
      <c r="WEJ141" s="484"/>
      <c r="WEK141" s="484"/>
      <c r="WEL141" s="484"/>
      <c r="WEM141" s="484"/>
      <c r="WEN141" s="484"/>
      <c r="WEO141" s="484"/>
      <c r="WEP141" s="484"/>
      <c r="WEQ141" s="484"/>
      <c r="WER141" s="484"/>
      <c r="WES141" s="484"/>
      <c r="WET141" s="484"/>
      <c r="WEU141" s="484"/>
      <c r="WEV141" s="484"/>
      <c r="WEW141" s="484"/>
      <c r="WEX141" s="484"/>
      <c r="WEY141" s="484"/>
      <c r="WEZ141" s="484"/>
      <c r="WFA141" s="484"/>
      <c r="WFB141" s="484"/>
      <c r="WFC141" s="484"/>
      <c r="WFD141" s="484"/>
      <c r="WFE141" s="484"/>
      <c r="WFF141" s="484"/>
      <c r="WFG141" s="484"/>
      <c r="WFH141" s="484"/>
      <c r="WFI141" s="484"/>
      <c r="WFJ141" s="484"/>
      <c r="WFK141" s="484"/>
      <c r="WFL141" s="484"/>
      <c r="WFM141" s="484"/>
      <c r="WFN141" s="484"/>
      <c r="WFO141" s="484"/>
      <c r="WFP141" s="484"/>
      <c r="WFQ141" s="484"/>
      <c r="WFR141" s="484"/>
      <c r="WFS141" s="484"/>
      <c r="WFT141" s="484"/>
      <c r="WFU141" s="484"/>
      <c r="WFV141" s="484"/>
      <c r="WFW141" s="484"/>
      <c r="WFX141" s="484"/>
      <c r="WFY141" s="484"/>
      <c r="WFZ141" s="484"/>
      <c r="WGA141" s="484"/>
      <c r="WGB141" s="484"/>
      <c r="WGC141" s="484"/>
      <c r="WGD141" s="484"/>
      <c r="WGE141" s="484"/>
      <c r="WGF141" s="484"/>
      <c r="WGG141" s="484"/>
      <c r="WGH141" s="484"/>
      <c r="WGI141" s="484"/>
      <c r="WGJ141" s="484"/>
      <c r="WGK141" s="484"/>
      <c r="WGL141" s="484"/>
      <c r="WGM141" s="484"/>
      <c r="WGN141" s="484"/>
      <c r="WGO141" s="484"/>
      <c r="WGP141" s="484"/>
      <c r="WGQ141" s="484"/>
      <c r="WGR141" s="484"/>
      <c r="WGS141" s="484"/>
      <c r="WGT141" s="484"/>
      <c r="WGU141" s="484"/>
      <c r="WGV141" s="484"/>
      <c r="WGW141" s="484"/>
      <c r="WGX141" s="484"/>
      <c r="WGY141" s="484"/>
      <c r="WGZ141" s="484"/>
      <c r="WHA141" s="484"/>
      <c r="WHB141" s="484"/>
      <c r="WHC141" s="484"/>
      <c r="WHD141" s="484"/>
      <c r="WHE141" s="484"/>
      <c r="WHF141" s="484"/>
      <c r="WHG141" s="484"/>
      <c r="WHH141" s="484"/>
      <c r="WHI141" s="484"/>
      <c r="WHJ141" s="484"/>
      <c r="WHK141" s="484"/>
      <c r="WHL141" s="484"/>
      <c r="WHM141" s="484"/>
      <c r="WHN141" s="484"/>
      <c r="WHO141" s="484"/>
      <c r="WHP141" s="484"/>
      <c r="WHQ141" s="484"/>
      <c r="WHR141" s="484"/>
      <c r="WHS141" s="484"/>
      <c r="WHT141" s="484"/>
      <c r="WHU141" s="484"/>
      <c r="WHV141" s="484"/>
      <c r="WHW141" s="484"/>
      <c r="WHX141" s="484"/>
      <c r="WHY141" s="484"/>
      <c r="WHZ141" s="484"/>
      <c r="WIA141" s="484"/>
      <c r="WIB141" s="484"/>
      <c r="WIC141" s="484"/>
      <c r="WID141" s="484"/>
      <c r="WIE141" s="484"/>
      <c r="WIF141" s="484"/>
      <c r="WIG141" s="484"/>
      <c r="WIH141" s="484"/>
      <c r="WII141" s="484"/>
      <c r="WIJ141" s="484"/>
      <c r="WIK141" s="484"/>
      <c r="WIL141" s="484"/>
      <c r="WIM141" s="484"/>
      <c r="WIN141" s="484"/>
      <c r="WIO141" s="484"/>
      <c r="WIP141" s="484"/>
      <c r="WIQ141" s="484"/>
      <c r="WIR141" s="484"/>
      <c r="WIS141" s="484"/>
      <c r="WIT141" s="484"/>
      <c r="WIU141" s="484"/>
      <c r="WIV141" s="484"/>
      <c r="WIW141" s="484"/>
      <c r="WIX141" s="484"/>
      <c r="WIY141" s="484"/>
      <c r="WIZ141" s="484"/>
      <c r="WJA141" s="484"/>
      <c r="WJB141" s="484"/>
      <c r="WJC141" s="484"/>
      <c r="WJD141" s="484"/>
      <c r="WJE141" s="484"/>
      <c r="WJF141" s="484"/>
      <c r="WJG141" s="484"/>
      <c r="WJH141" s="484"/>
      <c r="WJI141" s="484"/>
      <c r="WJJ141" s="484"/>
      <c r="WJK141" s="484"/>
      <c r="WJL141" s="484"/>
      <c r="WJM141" s="484"/>
      <c r="WJN141" s="484"/>
      <c r="WJO141" s="484"/>
      <c r="WJP141" s="484"/>
      <c r="WJQ141" s="484"/>
      <c r="WJR141" s="484"/>
      <c r="WJS141" s="484"/>
      <c r="WJT141" s="484"/>
      <c r="WJU141" s="484"/>
      <c r="WJV141" s="484"/>
      <c r="WJW141" s="484"/>
      <c r="WJX141" s="484"/>
      <c r="WJY141" s="484"/>
      <c r="WJZ141" s="484"/>
      <c r="WKA141" s="484"/>
      <c r="WKB141" s="484"/>
      <c r="WKC141" s="484"/>
      <c r="WKD141" s="484"/>
      <c r="WKE141" s="484"/>
      <c r="WKF141" s="484"/>
      <c r="WKG141" s="484"/>
      <c r="WKH141" s="484"/>
      <c r="WKI141" s="484"/>
      <c r="WKJ141" s="484"/>
      <c r="WKK141" s="484"/>
      <c r="WKL141" s="484"/>
      <c r="WKM141" s="484"/>
      <c r="WKN141" s="484"/>
      <c r="WKO141" s="484"/>
      <c r="WKP141" s="484"/>
      <c r="WKQ141" s="484"/>
      <c r="WKR141" s="484"/>
      <c r="WKS141" s="484"/>
      <c r="WKT141" s="484"/>
      <c r="WKU141" s="484"/>
      <c r="WKV141" s="484"/>
      <c r="WKW141" s="484"/>
      <c r="WKX141" s="484"/>
      <c r="WKY141" s="484"/>
      <c r="WKZ141" s="484"/>
      <c r="WLA141" s="484"/>
      <c r="WLB141" s="484"/>
      <c r="WLC141" s="484"/>
      <c r="WLD141" s="484"/>
      <c r="WLE141" s="484"/>
      <c r="WLF141" s="484"/>
      <c r="WLG141" s="484"/>
      <c r="WLH141" s="484"/>
      <c r="WLI141" s="484"/>
      <c r="WLJ141" s="484"/>
      <c r="WLK141" s="484"/>
      <c r="WLL141" s="484"/>
      <c r="WLM141" s="484"/>
      <c r="WLN141" s="484"/>
      <c r="WLO141" s="484"/>
      <c r="WLP141" s="484"/>
      <c r="WLQ141" s="484"/>
      <c r="WLR141" s="484"/>
      <c r="WLS141" s="484"/>
      <c r="WLT141" s="484"/>
      <c r="WLU141" s="484"/>
      <c r="WLV141" s="484"/>
      <c r="WLW141" s="484"/>
      <c r="WLX141" s="484"/>
      <c r="WLY141" s="484"/>
      <c r="WLZ141" s="484"/>
      <c r="WMA141" s="484"/>
      <c r="WMB141" s="484"/>
      <c r="WMC141" s="484"/>
      <c r="WMD141" s="484"/>
      <c r="WME141" s="484"/>
      <c r="WMF141" s="484"/>
      <c r="WMG141" s="484"/>
      <c r="WMH141" s="484"/>
      <c r="WMI141" s="484"/>
      <c r="WMJ141" s="484"/>
      <c r="WMK141" s="484"/>
      <c r="WML141" s="484"/>
      <c r="WMM141" s="484"/>
      <c r="WMN141" s="484"/>
      <c r="WMO141" s="484"/>
      <c r="WMP141" s="484"/>
      <c r="WMQ141" s="484"/>
      <c r="WMR141" s="484"/>
      <c r="WMS141" s="484"/>
      <c r="WMT141" s="484"/>
      <c r="WMU141" s="484"/>
      <c r="WMV141" s="484"/>
      <c r="WMW141" s="484"/>
      <c r="WMX141" s="484"/>
      <c r="WMY141" s="484"/>
      <c r="WMZ141" s="484"/>
      <c r="WNA141" s="484"/>
      <c r="WNB141" s="484"/>
      <c r="WNC141" s="484"/>
      <c r="WND141" s="484"/>
      <c r="WNE141" s="484"/>
      <c r="WNF141" s="484"/>
      <c r="WNG141" s="484"/>
      <c r="WNH141" s="484"/>
      <c r="WNI141" s="484"/>
      <c r="WNJ141" s="484"/>
      <c r="WNK141" s="484"/>
      <c r="WNL141" s="484"/>
      <c r="WNM141" s="484"/>
      <c r="WNN141" s="484"/>
      <c r="WNO141" s="484"/>
      <c r="WNP141" s="484"/>
      <c r="WNQ141" s="484"/>
      <c r="WNR141" s="484"/>
      <c r="WNS141" s="484"/>
      <c r="WNT141" s="484"/>
      <c r="WNU141" s="484"/>
      <c r="WNV141" s="484"/>
      <c r="WNW141" s="484"/>
      <c r="WNX141" s="484"/>
      <c r="WNY141" s="484"/>
      <c r="WNZ141" s="484"/>
      <c r="WOA141" s="484"/>
      <c r="WOB141" s="484"/>
      <c r="WOC141" s="484"/>
      <c r="WOD141" s="484"/>
      <c r="WOE141" s="484"/>
      <c r="WOF141" s="484"/>
      <c r="WOG141" s="484"/>
      <c r="WOH141" s="484"/>
      <c r="WOI141" s="484"/>
      <c r="WOJ141" s="484"/>
      <c r="WOK141" s="484"/>
      <c r="WOL141" s="484"/>
      <c r="WOM141" s="484"/>
      <c r="WON141" s="484"/>
      <c r="WOO141" s="484"/>
      <c r="WOP141" s="484"/>
      <c r="WOQ141" s="484"/>
      <c r="WOR141" s="484"/>
      <c r="WOS141" s="484"/>
      <c r="WOT141" s="484"/>
      <c r="WOU141" s="484"/>
      <c r="WOV141" s="484"/>
      <c r="WOW141" s="484"/>
      <c r="WOX141" s="484"/>
      <c r="WOY141" s="484"/>
      <c r="WOZ141" s="484"/>
      <c r="WPA141" s="484"/>
      <c r="WPB141" s="484"/>
      <c r="WPC141" s="484"/>
      <c r="WPD141" s="484"/>
      <c r="WPE141" s="484"/>
      <c r="WPF141" s="484"/>
      <c r="WPG141" s="484"/>
      <c r="WPH141" s="484"/>
      <c r="WPI141" s="484"/>
      <c r="WPJ141" s="484"/>
      <c r="WPK141" s="484"/>
      <c r="WPL141" s="484"/>
      <c r="WPM141" s="484"/>
      <c r="WPN141" s="484"/>
      <c r="WPO141" s="484"/>
      <c r="WPP141" s="484"/>
      <c r="WPQ141" s="484"/>
      <c r="WPR141" s="484"/>
      <c r="WPS141" s="484"/>
      <c r="WPT141" s="484"/>
      <c r="WPU141" s="484"/>
      <c r="WPV141" s="484"/>
      <c r="WPW141" s="484"/>
      <c r="WPX141" s="484"/>
      <c r="WPY141" s="484"/>
      <c r="WPZ141" s="484"/>
      <c r="WQA141" s="484"/>
      <c r="WQB141" s="484"/>
      <c r="WQC141" s="484"/>
      <c r="WQD141" s="484"/>
      <c r="WQE141" s="484"/>
      <c r="WQF141" s="484"/>
      <c r="WQG141" s="484"/>
      <c r="WQH141" s="484"/>
      <c r="WQI141" s="484"/>
      <c r="WQJ141" s="484"/>
      <c r="WQK141" s="484"/>
      <c r="WQL141" s="484"/>
      <c r="WQM141" s="484"/>
      <c r="WQN141" s="484"/>
      <c r="WQO141" s="484"/>
      <c r="WQP141" s="484"/>
      <c r="WQQ141" s="484"/>
      <c r="WQR141" s="484"/>
      <c r="WQS141" s="484"/>
      <c r="WQT141" s="484"/>
      <c r="WQU141" s="484"/>
      <c r="WQV141" s="484"/>
      <c r="WQW141" s="484"/>
      <c r="WQX141" s="484"/>
      <c r="WQY141" s="484"/>
      <c r="WQZ141" s="484"/>
      <c r="WRA141" s="484"/>
      <c r="WRB141" s="484"/>
      <c r="WRC141" s="484"/>
      <c r="WRD141" s="484"/>
      <c r="WRE141" s="484"/>
      <c r="WRF141" s="484"/>
      <c r="WRG141" s="484"/>
      <c r="WRH141" s="484"/>
      <c r="WRI141" s="484"/>
      <c r="WRJ141" s="484"/>
      <c r="WRK141" s="484"/>
      <c r="WRL141" s="484"/>
      <c r="WRM141" s="484"/>
      <c r="WRN141" s="484"/>
      <c r="WRO141" s="484"/>
      <c r="WRP141" s="484"/>
      <c r="WRQ141" s="484"/>
      <c r="WRR141" s="484"/>
      <c r="WRS141" s="484"/>
      <c r="WRT141" s="484"/>
      <c r="WRU141" s="484"/>
      <c r="WRV141" s="484"/>
      <c r="WRW141" s="484"/>
      <c r="WRX141" s="484"/>
      <c r="WRY141" s="484"/>
      <c r="WRZ141" s="484"/>
      <c r="WSA141" s="484"/>
      <c r="WSB141" s="484"/>
      <c r="WSC141" s="484"/>
      <c r="WSD141" s="484"/>
      <c r="WSE141" s="484"/>
      <c r="WSF141" s="484"/>
      <c r="WSG141" s="484"/>
      <c r="WSH141" s="484"/>
      <c r="WSI141" s="484"/>
      <c r="WSJ141" s="484"/>
      <c r="WSK141" s="484"/>
      <c r="WSL141" s="484"/>
      <c r="WSM141" s="484"/>
      <c r="WSN141" s="484"/>
      <c r="WSO141" s="484"/>
      <c r="WSP141" s="484"/>
      <c r="WSQ141" s="484"/>
      <c r="WSR141" s="484"/>
      <c r="WSS141" s="484"/>
      <c r="WST141" s="484"/>
      <c r="WSU141" s="484"/>
      <c r="WSV141" s="484"/>
      <c r="WSW141" s="484"/>
      <c r="WSX141" s="484"/>
      <c r="WSY141" s="484"/>
      <c r="WSZ141" s="484"/>
      <c r="WTA141" s="484"/>
      <c r="WTB141" s="484"/>
      <c r="WTC141" s="484"/>
      <c r="WTD141" s="484"/>
      <c r="WTE141" s="484"/>
      <c r="WTF141" s="484"/>
      <c r="WTG141" s="484"/>
      <c r="WTH141" s="484"/>
      <c r="WTI141" s="484"/>
      <c r="WTJ141" s="484"/>
      <c r="WTK141" s="484"/>
      <c r="WTL141" s="484"/>
      <c r="WTM141" s="484"/>
      <c r="WTN141" s="484"/>
      <c r="WTO141" s="484"/>
      <c r="WTP141" s="484"/>
      <c r="WTQ141" s="484"/>
      <c r="WTR141" s="484"/>
      <c r="WTS141" s="484"/>
      <c r="WTT141" s="484"/>
      <c r="WTU141" s="484"/>
      <c r="WTV141" s="484"/>
      <c r="WTW141" s="484"/>
      <c r="WTX141" s="484"/>
      <c r="WTY141" s="484"/>
      <c r="WTZ141" s="484"/>
      <c r="WUA141" s="484"/>
      <c r="WUB141" s="484"/>
      <c r="WUC141" s="484"/>
      <c r="WUD141" s="484"/>
      <c r="WUE141" s="484"/>
      <c r="WUF141" s="484"/>
      <c r="WUG141" s="484"/>
      <c r="WUH141" s="484"/>
      <c r="WUI141" s="484"/>
      <c r="WUJ141" s="484"/>
      <c r="WUK141" s="484"/>
      <c r="WUL141" s="484"/>
      <c r="WUM141" s="484"/>
      <c r="WUN141" s="484"/>
      <c r="WUO141" s="484"/>
      <c r="WUP141" s="484"/>
      <c r="WUQ141" s="484"/>
      <c r="WUR141" s="484"/>
      <c r="WUS141" s="484"/>
      <c r="WUT141" s="484"/>
      <c r="WUU141" s="484"/>
      <c r="WUV141" s="484"/>
      <c r="WUW141" s="484"/>
      <c r="WUX141" s="484"/>
      <c r="WUY141" s="484"/>
      <c r="WUZ141" s="484"/>
      <c r="WVA141" s="484"/>
      <c r="WVB141" s="484"/>
      <c r="WVC141" s="484"/>
      <c r="WVD141" s="484"/>
      <c r="WVE141" s="484"/>
      <c r="WVF141" s="484"/>
      <c r="WVG141" s="484"/>
      <c r="WVH141" s="484"/>
      <c r="WVI141" s="484"/>
      <c r="WVJ141" s="484"/>
      <c r="WVK141" s="484"/>
      <c r="WVL141" s="484"/>
      <c r="WVM141" s="484"/>
      <c r="WVN141" s="484"/>
      <c r="WVO141" s="484"/>
      <c r="WVP141" s="484"/>
      <c r="WVQ141" s="484"/>
      <c r="WVR141" s="484"/>
      <c r="WVS141" s="484"/>
      <c r="WVT141" s="484"/>
      <c r="WVU141" s="484"/>
      <c r="WVV141" s="484"/>
      <c r="WVW141" s="484"/>
      <c r="WVX141" s="484"/>
      <c r="WVY141" s="484"/>
      <c r="WVZ141" s="484"/>
      <c r="WWA141" s="484"/>
      <c r="WWB141" s="484"/>
      <c r="WWC141" s="484"/>
      <c r="WWD141" s="484"/>
      <c r="WWE141" s="484"/>
      <c r="WWF141" s="484"/>
      <c r="WWG141" s="484"/>
      <c r="WWH141" s="484"/>
      <c r="WWI141" s="484"/>
      <c r="WWJ141" s="484"/>
      <c r="WWK141" s="484"/>
      <c r="WWL141" s="484"/>
      <c r="WWM141" s="484"/>
      <c r="WWN141" s="484"/>
      <c r="WWO141" s="484"/>
      <c r="WWP141" s="484"/>
      <c r="WWQ141" s="484"/>
      <c r="WWR141" s="484"/>
      <c r="WWS141" s="484"/>
      <c r="WWT141" s="484"/>
      <c r="WWU141" s="484"/>
      <c r="WWV141" s="484"/>
      <c r="WWW141" s="484"/>
      <c r="WWX141" s="484"/>
      <c r="WWY141" s="484"/>
      <c r="WWZ141" s="484"/>
      <c r="WXA141" s="484"/>
      <c r="WXB141" s="484"/>
      <c r="WXC141" s="484"/>
      <c r="WXD141" s="484"/>
      <c r="WXE141" s="484"/>
      <c r="WXF141" s="484"/>
      <c r="WXG141" s="484"/>
      <c r="WXH141" s="484"/>
      <c r="WXI141" s="484"/>
      <c r="WXJ141" s="484"/>
      <c r="WXK141" s="484"/>
      <c r="WXL141" s="484"/>
      <c r="WXM141" s="484"/>
      <c r="WXN141" s="484"/>
      <c r="WXO141" s="484"/>
      <c r="WXP141" s="484"/>
      <c r="WXQ141" s="484"/>
      <c r="WXR141" s="484"/>
      <c r="WXS141" s="484"/>
      <c r="WXT141" s="484"/>
      <c r="WXU141" s="484"/>
      <c r="WXV141" s="484"/>
      <c r="WXW141" s="484"/>
      <c r="WXX141" s="484"/>
      <c r="WXY141" s="484"/>
      <c r="WXZ141" s="484"/>
      <c r="WYA141" s="484"/>
      <c r="WYB141" s="484"/>
      <c r="WYC141" s="484"/>
      <c r="WYD141" s="484"/>
      <c r="WYE141" s="484"/>
      <c r="WYF141" s="484"/>
      <c r="WYG141" s="484"/>
      <c r="WYH141" s="484"/>
      <c r="WYI141" s="484"/>
      <c r="WYJ141" s="484"/>
      <c r="WYK141" s="484"/>
      <c r="WYL141" s="484"/>
      <c r="WYM141" s="484"/>
      <c r="WYN141" s="484"/>
      <c r="WYO141" s="484"/>
      <c r="WYP141" s="484"/>
      <c r="WYQ141" s="484"/>
      <c r="WYR141" s="484"/>
      <c r="WYS141" s="484"/>
      <c r="WYT141" s="484"/>
      <c r="WYU141" s="484"/>
      <c r="WYV141" s="484"/>
      <c r="WYW141" s="484"/>
      <c r="WYX141" s="484"/>
      <c r="WYY141" s="484"/>
      <c r="WYZ141" s="484"/>
      <c r="WZA141" s="484"/>
      <c r="WZB141" s="484"/>
      <c r="WZC141" s="484"/>
      <c r="WZD141" s="484"/>
      <c r="WZE141" s="484"/>
      <c r="WZF141" s="484"/>
      <c r="WZG141" s="484"/>
      <c r="WZH141" s="484"/>
      <c r="WZI141" s="484"/>
      <c r="WZJ141" s="484"/>
      <c r="WZK141" s="484"/>
      <c r="WZL141" s="484"/>
      <c r="WZM141" s="484"/>
      <c r="WZN141" s="484"/>
      <c r="WZO141" s="484"/>
      <c r="WZP141" s="484"/>
      <c r="WZQ141" s="484"/>
      <c r="WZR141" s="484"/>
      <c r="WZS141" s="484"/>
      <c r="WZT141" s="484"/>
      <c r="WZU141" s="484"/>
      <c r="WZV141" s="484"/>
      <c r="WZW141" s="484"/>
      <c r="WZX141" s="484"/>
      <c r="WZY141" s="484"/>
      <c r="WZZ141" s="484"/>
      <c r="XAA141" s="484"/>
      <c r="XAB141" s="484"/>
      <c r="XAC141" s="484"/>
      <c r="XAD141" s="484"/>
      <c r="XAE141" s="484"/>
      <c r="XAF141" s="484"/>
      <c r="XAG141" s="484"/>
      <c r="XAH141" s="484"/>
      <c r="XAI141" s="484"/>
      <c r="XAJ141" s="484"/>
      <c r="XAK141" s="484"/>
      <c r="XAL141" s="484"/>
      <c r="XAM141" s="484"/>
      <c r="XAN141" s="484"/>
      <c r="XAO141" s="484"/>
      <c r="XAP141" s="484"/>
      <c r="XAQ141" s="484"/>
      <c r="XAR141" s="484"/>
      <c r="XAS141" s="484"/>
      <c r="XAT141" s="484"/>
      <c r="XAU141" s="484"/>
      <c r="XAV141" s="484"/>
      <c r="XAW141" s="484"/>
      <c r="XAX141" s="484"/>
      <c r="XAY141" s="484"/>
      <c r="XAZ141" s="484"/>
      <c r="XBA141" s="484"/>
      <c r="XBB141" s="484"/>
      <c r="XBC141" s="484"/>
      <c r="XBD141" s="484"/>
      <c r="XBE141" s="484"/>
      <c r="XBF141" s="484"/>
      <c r="XBG141" s="484"/>
      <c r="XBH141" s="484"/>
      <c r="XBI141" s="484"/>
      <c r="XBJ141" s="484"/>
      <c r="XBK141" s="484"/>
      <c r="XBL141" s="484"/>
      <c r="XBM141" s="484"/>
      <c r="XBN141" s="484"/>
      <c r="XBO141" s="484"/>
      <c r="XBP141" s="484"/>
      <c r="XBQ141" s="484"/>
      <c r="XBR141" s="484"/>
      <c r="XBS141" s="484"/>
      <c r="XBT141" s="484"/>
      <c r="XBU141" s="484"/>
      <c r="XBV141" s="484"/>
      <c r="XBW141" s="484"/>
      <c r="XBX141" s="484"/>
      <c r="XBY141" s="484"/>
      <c r="XBZ141" s="484"/>
      <c r="XCA141" s="484"/>
      <c r="XCB141" s="484"/>
      <c r="XCC141" s="484"/>
      <c r="XCD141" s="484"/>
      <c r="XCE141" s="484"/>
      <c r="XCF141" s="484"/>
      <c r="XCG141" s="484"/>
      <c r="XCH141" s="484"/>
      <c r="XCI141" s="484"/>
      <c r="XCJ141" s="484"/>
      <c r="XCK141" s="484"/>
      <c r="XCL141" s="484"/>
      <c r="XCM141" s="484"/>
      <c r="XCN141" s="484"/>
      <c r="XCO141" s="484"/>
      <c r="XCP141" s="484"/>
      <c r="XCQ141" s="484"/>
      <c r="XCR141" s="484"/>
      <c r="XCS141" s="484"/>
      <c r="XCT141" s="484"/>
      <c r="XCU141" s="484"/>
      <c r="XCV141" s="484"/>
      <c r="XCW141" s="484"/>
      <c r="XCX141" s="484"/>
      <c r="XCY141" s="484"/>
      <c r="XCZ141" s="484"/>
      <c r="XDA141" s="484"/>
      <c r="XDB141" s="484"/>
      <c r="XDC141" s="484"/>
      <c r="XDD141" s="484"/>
      <c r="XDE141" s="484"/>
      <c r="XDF141" s="484"/>
      <c r="XDG141" s="484"/>
      <c r="XDH141" s="484"/>
      <c r="XDI141" s="484"/>
      <c r="XDJ141" s="484"/>
      <c r="XDK141" s="484"/>
      <c r="XDL141" s="484"/>
      <c r="XDM141" s="484"/>
      <c r="XDN141" s="484"/>
      <c r="XDO141" s="484"/>
      <c r="XDP141" s="484"/>
      <c r="XDQ141" s="484"/>
      <c r="XDR141" s="484"/>
      <c r="XDS141" s="484"/>
      <c r="XDT141" s="484"/>
      <c r="XDU141" s="484"/>
      <c r="XDV141" s="484"/>
      <c r="XDW141" s="484"/>
      <c r="XDX141" s="484"/>
      <c r="XDY141" s="484"/>
      <c r="XDZ141" s="484"/>
      <c r="XEA141" s="484"/>
      <c r="XEB141" s="484"/>
      <c r="XEC141" s="484"/>
      <c r="XED141" s="484"/>
      <c r="XEE141" s="484"/>
      <c r="XEF141" s="484"/>
      <c r="XEG141" s="484"/>
      <c r="XEH141" s="484"/>
      <c r="XEI141" s="484"/>
      <c r="XEJ141" s="484"/>
      <c r="XEK141" s="484"/>
      <c r="XEL141" s="484"/>
      <c r="XEM141" s="484"/>
      <c r="XEN141" s="484"/>
      <c r="XEO141" s="484"/>
      <c r="XEP141" s="484"/>
      <c r="XEQ141" s="484"/>
      <c r="XER141" s="484"/>
      <c r="XES141" s="484"/>
      <c r="XET141" s="484"/>
      <c r="XEU141" s="484"/>
      <c r="XEV141" s="484"/>
      <c r="XEW141" s="484"/>
      <c r="XEX141" s="484"/>
      <c r="XEY141" s="484"/>
      <c r="XEZ141" s="484"/>
    </row>
    <row r="142" s="250" customFormat="1" ht="132" customHeight="1" spans="1:16">
      <c r="A142" s="259">
        <v>104</v>
      </c>
      <c r="B142" s="409" t="s">
        <v>531</v>
      </c>
      <c r="C142" s="264" t="s">
        <v>256</v>
      </c>
      <c r="D142" s="447" t="s">
        <v>77</v>
      </c>
      <c r="E142" s="479">
        <v>1250</v>
      </c>
      <c r="F142" s="277"/>
      <c r="G142" s="264" t="s">
        <v>506</v>
      </c>
      <c r="H142" s="264" t="s">
        <v>532</v>
      </c>
      <c r="I142" s="265" t="s">
        <v>510</v>
      </c>
      <c r="J142" s="264" t="s">
        <v>511</v>
      </c>
      <c r="K142" s="284" t="s">
        <v>533</v>
      </c>
      <c r="L142" s="284" t="s">
        <v>534</v>
      </c>
      <c r="M142" s="265">
        <v>120</v>
      </c>
      <c r="N142" s="265">
        <v>360</v>
      </c>
      <c r="O142" s="265"/>
      <c r="P142" s="245"/>
    </row>
    <row r="143" s="250" customFormat="1" ht="109" customHeight="1" spans="1:16">
      <c r="A143" s="259">
        <v>105</v>
      </c>
      <c r="B143" s="409" t="s">
        <v>535</v>
      </c>
      <c r="C143" s="261" t="s">
        <v>523</v>
      </c>
      <c r="D143" s="261" t="s">
        <v>26</v>
      </c>
      <c r="E143" s="262">
        <v>800</v>
      </c>
      <c r="F143" s="278"/>
      <c r="G143" s="264" t="s">
        <v>506</v>
      </c>
      <c r="H143" s="261" t="s">
        <v>536</v>
      </c>
      <c r="I143" s="265" t="s">
        <v>510</v>
      </c>
      <c r="J143" s="264" t="s">
        <v>511</v>
      </c>
      <c r="K143" s="284" t="s">
        <v>537</v>
      </c>
      <c r="L143" s="284" t="s">
        <v>538</v>
      </c>
      <c r="M143" s="265">
        <v>166</v>
      </c>
      <c r="N143" s="260">
        <v>668</v>
      </c>
      <c r="O143" s="260"/>
      <c r="P143" s="245"/>
    </row>
    <row r="144" s="250" customFormat="1" ht="105" customHeight="1" spans="1:16">
      <c r="A144" s="259">
        <v>106</v>
      </c>
      <c r="B144" s="409" t="s">
        <v>539</v>
      </c>
      <c r="C144" s="261" t="s">
        <v>256</v>
      </c>
      <c r="D144" s="261" t="s">
        <v>540</v>
      </c>
      <c r="E144" s="262">
        <v>2000</v>
      </c>
      <c r="F144" s="278"/>
      <c r="G144" s="264" t="s">
        <v>506</v>
      </c>
      <c r="H144" s="261" t="s">
        <v>541</v>
      </c>
      <c r="I144" s="265" t="s">
        <v>235</v>
      </c>
      <c r="J144" s="264" t="s">
        <v>511</v>
      </c>
      <c r="K144" s="284" t="s">
        <v>542</v>
      </c>
      <c r="L144" s="284" t="s">
        <v>543</v>
      </c>
      <c r="M144" s="265"/>
      <c r="N144" s="260"/>
      <c r="O144" s="294"/>
      <c r="P144" s="245"/>
    </row>
    <row r="145" s="5" customFormat="1" ht="99" customHeight="1" spans="1:16">
      <c r="A145" s="269">
        <v>107</v>
      </c>
      <c r="B145" s="288" t="s">
        <v>544</v>
      </c>
      <c r="C145" s="270" t="s">
        <v>545</v>
      </c>
      <c r="D145" s="264" t="s">
        <v>540</v>
      </c>
      <c r="E145" s="262">
        <v>2908</v>
      </c>
      <c r="F145" s="288"/>
      <c r="G145" s="270" t="s">
        <v>506</v>
      </c>
      <c r="H145" s="270" t="s">
        <v>546</v>
      </c>
      <c r="I145" s="288" t="s">
        <v>547</v>
      </c>
      <c r="J145" s="270" t="s">
        <v>511</v>
      </c>
      <c r="K145" s="270" t="s">
        <v>548</v>
      </c>
      <c r="L145" s="270" t="s">
        <v>549</v>
      </c>
      <c r="M145" s="270">
        <v>120</v>
      </c>
      <c r="N145" s="270">
        <v>300</v>
      </c>
      <c r="O145" s="360"/>
      <c r="P145" s="246"/>
    </row>
    <row r="146" s="5" customFormat="1" ht="99" customHeight="1" spans="1:16">
      <c r="A146" s="271"/>
      <c r="B146" s="480"/>
      <c r="C146" s="272"/>
      <c r="D146" s="264" t="s">
        <v>550</v>
      </c>
      <c r="E146" s="262">
        <v>92</v>
      </c>
      <c r="F146" s="480"/>
      <c r="G146" s="272"/>
      <c r="H146" s="272"/>
      <c r="I146" s="272"/>
      <c r="J146" s="272"/>
      <c r="K146" s="272"/>
      <c r="L146" s="272"/>
      <c r="M146" s="272"/>
      <c r="N146" s="272"/>
      <c r="O146" s="361"/>
      <c r="P146" s="246"/>
    </row>
    <row r="147" s="5" customFormat="1" ht="100" customHeight="1" spans="1:16">
      <c r="A147" s="259">
        <v>108</v>
      </c>
      <c r="B147" s="409" t="s">
        <v>551</v>
      </c>
      <c r="C147" s="264" t="s">
        <v>545</v>
      </c>
      <c r="D147" s="264" t="s">
        <v>540</v>
      </c>
      <c r="E147" s="262">
        <v>101</v>
      </c>
      <c r="F147" s="265"/>
      <c r="G147" s="264" t="s">
        <v>506</v>
      </c>
      <c r="H147" s="264" t="s">
        <v>552</v>
      </c>
      <c r="I147" s="265" t="s">
        <v>547</v>
      </c>
      <c r="J147" s="264" t="s">
        <v>511</v>
      </c>
      <c r="K147" s="284" t="s">
        <v>553</v>
      </c>
      <c r="L147" s="284" t="s">
        <v>554</v>
      </c>
      <c r="M147" s="265">
        <v>15</v>
      </c>
      <c r="N147" s="265">
        <v>30</v>
      </c>
      <c r="O147" s="292"/>
      <c r="P147" s="246"/>
    </row>
    <row r="148" s="5" customFormat="1" ht="97" customHeight="1" spans="1:16">
      <c r="A148" s="259">
        <v>109</v>
      </c>
      <c r="B148" s="409" t="s">
        <v>555</v>
      </c>
      <c r="C148" s="264" t="s">
        <v>545</v>
      </c>
      <c r="D148" s="481" t="s">
        <v>556</v>
      </c>
      <c r="E148" s="262">
        <v>328</v>
      </c>
      <c r="F148" s="265"/>
      <c r="G148" s="264" t="s">
        <v>506</v>
      </c>
      <c r="H148" s="264" t="s">
        <v>557</v>
      </c>
      <c r="I148" s="265" t="s">
        <v>547</v>
      </c>
      <c r="J148" s="264" t="s">
        <v>511</v>
      </c>
      <c r="K148" s="284" t="s">
        <v>558</v>
      </c>
      <c r="L148" s="284" t="s">
        <v>559</v>
      </c>
      <c r="M148" s="265">
        <v>22</v>
      </c>
      <c r="N148" s="265">
        <v>45</v>
      </c>
      <c r="O148" s="292"/>
      <c r="P148" s="246"/>
    </row>
    <row r="149" s="250" customFormat="1" ht="37" customHeight="1" spans="1:16">
      <c r="A149" s="75" t="s">
        <v>560</v>
      </c>
      <c r="B149" s="149" t="s">
        <v>561</v>
      </c>
      <c r="C149" s="75"/>
      <c r="D149" s="75"/>
      <c r="E149" s="260">
        <f>SUM(E150:E151)</f>
        <v>1148</v>
      </c>
      <c r="F149" s="260"/>
      <c r="G149" s="260"/>
      <c r="H149" s="260"/>
      <c r="I149" s="260"/>
      <c r="J149" s="260"/>
      <c r="K149" s="325"/>
      <c r="L149" s="325"/>
      <c r="M149" s="260"/>
      <c r="N149" s="260"/>
      <c r="O149" s="260"/>
      <c r="P149" s="245"/>
    </row>
    <row r="150" s="250" customFormat="1" ht="92" customHeight="1" spans="1:16">
      <c r="A150" s="259">
        <v>110</v>
      </c>
      <c r="B150" s="325" t="s">
        <v>562</v>
      </c>
      <c r="C150" s="264" t="s">
        <v>563</v>
      </c>
      <c r="D150" s="264" t="s">
        <v>26</v>
      </c>
      <c r="E150" s="259">
        <v>712</v>
      </c>
      <c r="F150" s="260" t="s">
        <v>564</v>
      </c>
      <c r="G150" s="264" t="s">
        <v>565</v>
      </c>
      <c r="H150" s="265" t="s">
        <v>281</v>
      </c>
      <c r="I150" s="265" t="s">
        <v>566</v>
      </c>
      <c r="J150" s="264" t="s">
        <v>567</v>
      </c>
      <c r="K150" s="284" t="s">
        <v>568</v>
      </c>
      <c r="L150" s="284" t="s">
        <v>569</v>
      </c>
      <c r="M150" s="265">
        <v>883</v>
      </c>
      <c r="N150" s="265">
        <v>3178</v>
      </c>
      <c r="O150" s="265"/>
      <c r="P150" s="245"/>
    </row>
    <row r="151" s="247" customFormat="1" ht="96" customHeight="1" spans="1:16">
      <c r="A151" s="259">
        <v>111</v>
      </c>
      <c r="B151" s="325" t="s">
        <v>570</v>
      </c>
      <c r="C151" s="264" t="s">
        <v>563</v>
      </c>
      <c r="D151" s="264" t="s">
        <v>26</v>
      </c>
      <c r="E151" s="259">
        <v>436</v>
      </c>
      <c r="F151" s="260" t="s">
        <v>564</v>
      </c>
      <c r="G151" s="264" t="s">
        <v>565</v>
      </c>
      <c r="H151" s="265" t="s">
        <v>281</v>
      </c>
      <c r="I151" s="265" t="s">
        <v>571</v>
      </c>
      <c r="J151" s="264" t="s">
        <v>567</v>
      </c>
      <c r="K151" s="284" t="s">
        <v>572</v>
      </c>
      <c r="L151" s="284" t="s">
        <v>573</v>
      </c>
      <c r="M151" s="265">
        <v>1000</v>
      </c>
      <c r="N151" s="265">
        <v>3600</v>
      </c>
      <c r="O151" s="265"/>
      <c r="P151" s="483"/>
    </row>
  </sheetData>
  <mergeCells count="274">
    <mergeCell ref="A1:O1"/>
    <mergeCell ref="L2:O2"/>
    <mergeCell ref="M3:N3"/>
    <mergeCell ref="A5:D5"/>
    <mergeCell ref="B6:D6"/>
    <mergeCell ref="B7:D7"/>
    <mergeCell ref="B14:D14"/>
    <mergeCell ref="B54:D54"/>
    <mergeCell ref="B63:D63"/>
    <mergeCell ref="M63:O63"/>
    <mergeCell ref="B65:D65"/>
    <mergeCell ref="B66:D66"/>
    <mergeCell ref="B79:D79"/>
    <mergeCell ref="B84:D84"/>
    <mergeCell ref="B86:D86"/>
    <mergeCell ref="B91:D91"/>
    <mergeCell ref="I91:L91"/>
    <mergeCell ref="M91:O91"/>
    <mergeCell ref="B92:D92"/>
    <mergeCell ref="B105:D105"/>
    <mergeCell ref="B133:D133"/>
    <mergeCell ref="B136:D136"/>
    <mergeCell ref="I136:L136"/>
    <mergeCell ref="M136:O136"/>
    <mergeCell ref="B149:D149"/>
    <mergeCell ref="I149:L149"/>
    <mergeCell ref="M149:O149"/>
    <mergeCell ref="A3:A4"/>
    <mergeCell ref="A12:A13"/>
    <mergeCell ref="A18:A19"/>
    <mergeCell ref="A29:A30"/>
    <mergeCell ref="A33:A34"/>
    <mergeCell ref="A50:A52"/>
    <mergeCell ref="A55:A56"/>
    <mergeCell ref="A57:A58"/>
    <mergeCell ref="A59:A60"/>
    <mergeCell ref="A61:A62"/>
    <mergeCell ref="A74:A75"/>
    <mergeCell ref="A87:A88"/>
    <mergeCell ref="A89:A90"/>
    <mergeCell ref="A94:A95"/>
    <mergeCell ref="A109:A110"/>
    <mergeCell ref="A111:A112"/>
    <mergeCell ref="A114:A115"/>
    <mergeCell ref="A118:A119"/>
    <mergeCell ref="A145:A146"/>
    <mergeCell ref="B3:B4"/>
    <mergeCell ref="B12:B13"/>
    <mergeCell ref="B18:B19"/>
    <mergeCell ref="B29:B30"/>
    <mergeCell ref="B33:B34"/>
    <mergeCell ref="B50:B52"/>
    <mergeCell ref="B55:B56"/>
    <mergeCell ref="B57:B58"/>
    <mergeCell ref="B59:B60"/>
    <mergeCell ref="B61:B62"/>
    <mergeCell ref="B74:B75"/>
    <mergeCell ref="B87:B88"/>
    <mergeCell ref="B89:B90"/>
    <mergeCell ref="B94:B95"/>
    <mergeCell ref="B109:B110"/>
    <mergeCell ref="B111:B112"/>
    <mergeCell ref="B114:B115"/>
    <mergeCell ref="B118:B119"/>
    <mergeCell ref="B145:B146"/>
    <mergeCell ref="C3:C4"/>
    <mergeCell ref="C12:C13"/>
    <mergeCell ref="C18:C19"/>
    <mergeCell ref="C29:C30"/>
    <mergeCell ref="C33:C34"/>
    <mergeCell ref="C51:C52"/>
    <mergeCell ref="C55:C56"/>
    <mergeCell ref="C57:C58"/>
    <mergeCell ref="C59:C60"/>
    <mergeCell ref="C61:C62"/>
    <mergeCell ref="C74:C75"/>
    <mergeCell ref="C87:C88"/>
    <mergeCell ref="C89:C90"/>
    <mergeCell ref="C94:C95"/>
    <mergeCell ref="C109:C110"/>
    <mergeCell ref="C111:C112"/>
    <mergeCell ref="C114:C115"/>
    <mergeCell ref="C118:C119"/>
    <mergeCell ref="C145:C146"/>
    <mergeCell ref="D3:D4"/>
    <mergeCell ref="E3:E4"/>
    <mergeCell ref="F3:F4"/>
    <mergeCell ref="F12:F13"/>
    <mergeCell ref="F18:F19"/>
    <mergeCell ref="F29:F30"/>
    <mergeCell ref="F33:F34"/>
    <mergeCell ref="F50:F52"/>
    <mergeCell ref="F55:F56"/>
    <mergeCell ref="F57:F58"/>
    <mergeCell ref="F59:F60"/>
    <mergeCell ref="F61:F62"/>
    <mergeCell ref="F74:F75"/>
    <mergeCell ref="F87:F88"/>
    <mergeCell ref="F89:F90"/>
    <mergeCell ref="F94:F95"/>
    <mergeCell ref="F109:F110"/>
    <mergeCell ref="F111:F112"/>
    <mergeCell ref="F114:F115"/>
    <mergeCell ref="F118:F119"/>
    <mergeCell ref="F145:F146"/>
    <mergeCell ref="G3:G4"/>
    <mergeCell ref="G12:G13"/>
    <mergeCell ref="G18:G19"/>
    <mergeCell ref="G29:G30"/>
    <mergeCell ref="G33:G34"/>
    <mergeCell ref="G50:G52"/>
    <mergeCell ref="G55:G56"/>
    <mergeCell ref="G57:G58"/>
    <mergeCell ref="G59:G60"/>
    <mergeCell ref="G61:G62"/>
    <mergeCell ref="G74:G75"/>
    <mergeCell ref="G87:G88"/>
    <mergeCell ref="G89:G90"/>
    <mergeCell ref="G94:G95"/>
    <mergeCell ref="G109:G110"/>
    <mergeCell ref="G111:G112"/>
    <mergeCell ref="G114:G115"/>
    <mergeCell ref="G118:G119"/>
    <mergeCell ref="G145:G146"/>
    <mergeCell ref="H3:H4"/>
    <mergeCell ref="H12:H13"/>
    <mergeCell ref="H18:H19"/>
    <mergeCell ref="H29:H30"/>
    <mergeCell ref="H33:H34"/>
    <mergeCell ref="H50:H52"/>
    <mergeCell ref="H55:H56"/>
    <mergeCell ref="H57:H58"/>
    <mergeCell ref="H59:H60"/>
    <mergeCell ref="H61:H62"/>
    <mergeCell ref="H74:H75"/>
    <mergeCell ref="H87:H88"/>
    <mergeCell ref="H89:H90"/>
    <mergeCell ref="H94:H95"/>
    <mergeCell ref="H109:H110"/>
    <mergeCell ref="H111:H112"/>
    <mergeCell ref="H114:H115"/>
    <mergeCell ref="H118:H119"/>
    <mergeCell ref="H145:H146"/>
    <mergeCell ref="I3:I4"/>
    <mergeCell ref="I12:I13"/>
    <mergeCell ref="I18:I19"/>
    <mergeCell ref="I29:I30"/>
    <mergeCell ref="I33:I34"/>
    <mergeCell ref="I50:I52"/>
    <mergeCell ref="I55:I56"/>
    <mergeCell ref="I57:I58"/>
    <mergeCell ref="I59:I60"/>
    <mergeCell ref="I61:I62"/>
    <mergeCell ref="I74:I75"/>
    <mergeCell ref="I87:I88"/>
    <mergeCell ref="I89:I90"/>
    <mergeCell ref="I94:I95"/>
    <mergeCell ref="I109:I110"/>
    <mergeCell ref="I111:I112"/>
    <mergeCell ref="I114:I115"/>
    <mergeCell ref="I118:I119"/>
    <mergeCell ref="I145:I146"/>
    <mergeCell ref="J3:J4"/>
    <mergeCell ref="J12:J13"/>
    <mergeCell ref="J18:J19"/>
    <mergeCell ref="J29:J30"/>
    <mergeCell ref="J33:J34"/>
    <mergeCell ref="J50:J52"/>
    <mergeCell ref="J55:J56"/>
    <mergeCell ref="J57:J58"/>
    <mergeCell ref="J59:J60"/>
    <mergeCell ref="J61:J62"/>
    <mergeCell ref="J74:J75"/>
    <mergeCell ref="J87:J88"/>
    <mergeCell ref="J89:J90"/>
    <mergeCell ref="J94:J95"/>
    <mergeCell ref="J109:J110"/>
    <mergeCell ref="J111:J112"/>
    <mergeCell ref="J114:J115"/>
    <mergeCell ref="J118:J119"/>
    <mergeCell ref="J145:J146"/>
    <mergeCell ref="K3:K4"/>
    <mergeCell ref="K12:K13"/>
    <mergeCell ref="K18:K19"/>
    <mergeCell ref="K29:K30"/>
    <mergeCell ref="K33:K34"/>
    <mergeCell ref="K50:K52"/>
    <mergeCell ref="K55:K56"/>
    <mergeCell ref="K57:K58"/>
    <mergeCell ref="K59:K60"/>
    <mergeCell ref="K61:K62"/>
    <mergeCell ref="K74:K75"/>
    <mergeCell ref="K87:K88"/>
    <mergeCell ref="K89:K90"/>
    <mergeCell ref="K94:K95"/>
    <mergeCell ref="K109:K110"/>
    <mergeCell ref="K111:K112"/>
    <mergeCell ref="K114:K115"/>
    <mergeCell ref="K118:K119"/>
    <mergeCell ref="K145:K146"/>
    <mergeCell ref="L3:L4"/>
    <mergeCell ref="L12:L13"/>
    <mergeCell ref="L18:L19"/>
    <mergeCell ref="L29:L30"/>
    <mergeCell ref="L33:L34"/>
    <mergeCell ref="L50:L52"/>
    <mergeCell ref="L55:L56"/>
    <mergeCell ref="L57:L58"/>
    <mergeCell ref="L59:L60"/>
    <mergeCell ref="L61:L62"/>
    <mergeCell ref="L74:L75"/>
    <mergeCell ref="L87:L88"/>
    <mergeCell ref="L89:L90"/>
    <mergeCell ref="L94:L95"/>
    <mergeCell ref="L109:L110"/>
    <mergeCell ref="L111:L112"/>
    <mergeCell ref="L114:L115"/>
    <mergeCell ref="L118:L119"/>
    <mergeCell ref="L145:L146"/>
    <mergeCell ref="M12:M13"/>
    <mergeCell ref="M18:M19"/>
    <mergeCell ref="M29:M30"/>
    <mergeCell ref="M33:M34"/>
    <mergeCell ref="M50:M52"/>
    <mergeCell ref="M55:M56"/>
    <mergeCell ref="M57:M58"/>
    <mergeCell ref="M59:M60"/>
    <mergeCell ref="M61:M62"/>
    <mergeCell ref="M74:M75"/>
    <mergeCell ref="M87:M88"/>
    <mergeCell ref="M89:M90"/>
    <mergeCell ref="M94:M95"/>
    <mergeCell ref="M109:M110"/>
    <mergeCell ref="M111:M112"/>
    <mergeCell ref="M114:M115"/>
    <mergeCell ref="M118:M119"/>
    <mergeCell ref="M145:M146"/>
    <mergeCell ref="N12:N13"/>
    <mergeCell ref="N18:N19"/>
    <mergeCell ref="N29:N30"/>
    <mergeCell ref="N33:N34"/>
    <mergeCell ref="N50:N52"/>
    <mergeCell ref="N55:N56"/>
    <mergeCell ref="N57:N58"/>
    <mergeCell ref="N59:N60"/>
    <mergeCell ref="N61:N62"/>
    <mergeCell ref="N74:N75"/>
    <mergeCell ref="N87:N88"/>
    <mergeCell ref="N89:N90"/>
    <mergeCell ref="N94:N95"/>
    <mergeCell ref="N109:N110"/>
    <mergeCell ref="N111:N112"/>
    <mergeCell ref="N114:N115"/>
    <mergeCell ref="N118:N119"/>
    <mergeCell ref="N145:N146"/>
    <mergeCell ref="O3:O4"/>
    <mergeCell ref="O12:O13"/>
    <mergeCell ref="O18:O19"/>
    <mergeCell ref="O29:O30"/>
    <mergeCell ref="O33:O34"/>
    <mergeCell ref="O50:O52"/>
    <mergeCell ref="O55:O56"/>
    <mergeCell ref="O57:O58"/>
    <mergeCell ref="O59:O60"/>
    <mergeCell ref="O61:O62"/>
    <mergeCell ref="O74:O75"/>
    <mergeCell ref="O87:O88"/>
    <mergeCell ref="O89:O90"/>
    <mergeCell ref="O94:O95"/>
    <mergeCell ref="O109:O110"/>
    <mergeCell ref="O111:O112"/>
    <mergeCell ref="O114:O115"/>
    <mergeCell ref="O118:O119"/>
    <mergeCell ref="O145:O146"/>
  </mergeCells>
  <conditionalFormatting sqref="B76">
    <cfRule type="duplicateValues" dxfId="0" priority="1"/>
    <cfRule type="duplicateValues" dxfId="0" priority="2" stopIfTrue="1"/>
  </conditionalFormatting>
  <conditionalFormatting sqref="B71:B73 B61">
    <cfRule type="duplicateValues" dxfId="0" priority="3"/>
    <cfRule type="duplicateValues" dxfId="0" priority="4" stopIfTrue="1"/>
  </conditionalFormatting>
  <dataValidations count="2">
    <dataValidation type="list" allowBlank="1" showInputMessage="1" showErrorMessage="1" sqref="D1 D2 D5 D6 D7 D8 D9 D10 D11 D12 D13 D14 D15 D18 D19 D27 D28 D29 D30 D31 D32 D33 D34 D35 D36 D37 D38 D39 D40 D41 D42 D43 D44 D45 D46 D50 D51 D52 D53 D54 D55 D56 D57 D58 D59 D60 D61 D62 D64 D67 D68 D69 D70 D71 D72 D73 D74 D75 D76 D77 D78 D79 D80 D81 D82 D83 D84 D85 D86 D87 D88 D89 D90 D92 D93 D94 D105 D109 D110 D111 D112 D114 D115 D118 D119 D121 D126 D127 D128 D129 D134 D135 D137 D140 D141 D143 D144 D145 D146 D3:D4 D16:D17 D20:D21 D22:D26 D47:D49 D95:D104 D106:D108 D116:D117 D122:D123 D124:D125 D138:D139 D147:D148 D150:D151">
      <formula1>"水利发展资金,林业草原生态保护恢复资金,林业有害生物防治,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林业草原生态保护恢复资金,林业特色优势产业资金,一二三产业融合资金"</formula1>
    </dataValidation>
    <dataValidation type="list" allowBlank="1" showInputMessage="1" showErrorMessage="1" promptTitle="脱贫攻坚地方债资金" sqref="D113 D120 D142 D130:D132">
      <formula1>"水利发展资金,脱贫攻坚地方债资金,林业有害生物防治,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林业草原生态保护恢复资金,林业特色优势产业资金,一二三产业融合资金"</formula1>
    </dataValidation>
  </dataValidations>
  <printOptions horizontalCentered="1"/>
  <pageMargins left="0.196527777777778" right="0.196527777777778" top="0.393055555555556" bottom="0.236111111111111" header="0.196527777777778" footer="0.118055555555556"/>
  <pageSetup paperSize="9" scale="62" orientation="landscape" horizontalDpi="600"/>
  <headerFooter>
    <oddFooter>&amp;C第 &amp;P 页，共 &amp;N 页</oddFooter>
  </headerFooter>
  <rowBreaks count="8" manualBreakCount="8">
    <brk id="39" max="14" man="1"/>
    <brk id="43" max="14" man="1"/>
    <brk id="47" max="14" man="1"/>
    <brk id="72" max="14" man="1"/>
    <brk id="85" max="14" man="1"/>
    <brk id="108" max="14" man="1"/>
    <brk id="113" max="14" man="1"/>
    <brk id="117" max="14"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6"/>
  <sheetViews>
    <sheetView view="pageBreakPreview" zoomScale="54" zoomScaleNormal="81" topLeftCell="A10" workbookViewId="0">
      <selection activeCell="F11" sqref="F11"/>
    </sheetView>
  </sheetViews>
  <sheetFormatPr defaultColWidth="9" defaultRowHeight="14.25"/>
  <cols>
    <col min="1" max="1" width="11.4666666666667" style="247" customWidth="1"/>
    <col min="2" max="2" width="23.5833333333333" style="248" customWidth="1"/>
    <col min="3" max="3" width="9" style="249" customWidth="1"/>
    <col min="4" max="4" width="16.7833333333333" style="250" customWidth="1"/>
    <col min="5" max="5" width="16.7833333333333" style="247" customWidth="1"/>
    <col min="6" max="6" width="39.7166666666667" style="250" customWidth="1"/>
    <col min="7" max="7" width="9" style="247"/>
    <col min="8" max="8" width="13.1833333333333" style="249" customWidth="1"/>
    <col min="9" max="9" width="17.1583333333333" style="247" customWidth="1"/>
    <col min="10" max="10" width="9" style="247"/>
    <col min="11" max="11" width="69.5166666666667" style="251" customWidth="1"/>
    <col min="12" max="12" width="89.3833333333333" style="252" customWidth="1"/>
    <col min="13" max="13" width="9.10833333333333" style="247" customWidth="1"/>
    <col min="14" max="14" width="8.225" style="247" customWidth="1"/>
    <col min="15" max="15" width="6.89166666666667" style="250" customWidth="1"/>
    <col min="16" max="16384" width="9" style="250"/>
  </cols>
  <sheetData>
    <row r="1" s="243" customFormat="1" ht="90" customHeight="1" spans="1:15">
      <c r="A1" s="253" t="s">
        <v>574</v>
      </c>
      <c r="B1" s="254"/>
      <c r="C1" s="255"/>
      <c r="D1" s="253"/>
      <c r="E1" s="256"/>
      <c r="F1" s="255"/>
      <c r="G1" s="255"/>
      <c r="H1" s="255"/>
      <c r="I1" s="282"/>
      <c r="J1" s="253"/>
      <c r="K1" s="283"/>
      <c r="L1" s="256"/>
      <c r="M1" s="253"/>
      <c r="N1" s="253"/>
      <c r="O1" s="253"/>
    </row>
    <row r="2" s="244" customFormat="1" ht="30" customHeight="1" spans="1:15">
      <c r="A2" s="257" t="s">
        <v>3</v>
      </c>
      <c r="B2" s="257" t="s">
        <v>4</v>
      </c>
      <c r="C2" s="257" t="s">
        <v>575</v>
      </c>
      <c r="D2" s="257" t="s">
        <v>6</v>
      </c>
      <c r="E2" s="258" t="s">
        <v>576</v>
      </c>
      <c r="F2" s="258" t="s">
        <v>8</v>
      </c>
      <c r="G2" s="258" t="s">
        <v>577</v>
      </c>
      <c r="H2" s="258" t="s">
        <v>578</v>
      </c>
      <c r="I2" s="258" t="s">
        <v>579</v>
      </c>
      <c r="J2" s="258" t="s">
        <v>12</v>
      </c>
      <c r="K2" s="258" t="s">
        <v>13</v>
      </c>
      <c r="L2" s="258" t="s">
        <v>14</v>
      </c>
      <c r="M2" s="258" t="s">
        <v>15</v>
      </c>
      <c r="N2" s="258"/>
      <c r="O2" s="258" t="s">
        <v>16</v>
      </c>
    </row>
    <row r="3" s="244" customFormat="1" ht="42" customHeight="1" spans="1:15">
      <c r="A3" s="257"/>
      <c r="B3" s="257"/>
      <c r="C3" s="257"/>
      <c r="D3" s="257"/>
      <c r="E3" s="258"/>
      <c r="F3" s="258"/>
      <c r="G3" s="258"/>
      <c r="H3" s="258"/>
      <c r="I3" s="258"/>
      <c r="J3" s="258"/>
      <c r="K3" s="258"/>
      <c r="L3" s="258"/>
      <c r="M3" s="258" t="s">
        <v>580</v>
      </c>
      <c r="N3" s="258" t="s">
        <v>581</v>
      </c>
      <c r="O3" s="258"/>
    </row>
    <row r="4" s="245" customFormat="1" ht="165" customHeight="1" spans="1:15">
      <c r="A4" s="259">
        <v>1</v>
      </c>
      <c r="B4" s="260" t="s">
        <v>507</v>
      </c>
      <c r="C4" s="261" t="s">
        <v>25</v>
      </c>
      <c r="D4" s="261" t="s">
        <v>26</v>
      </c>
      <c r="E4" s="262">
        <v>171.52</v>
      </c>
      <c r="F4" s="263" t="s">
        <v>508</v>
      </c>
      <c r="G4" s="264" t="s">
        <v>506</v>
      </c>
      <c r="H4" s="264" t="s">
        <v>509</v>
      </c>
      <c r="I4" s="265" t="s">
        <v>582</v>
      </c>
      <c r="J4" s="264" t="s">
        <v>511</v>
      </c>
      <c r="K4" s="284" t="s">
        <v>512</v>
      </c>
      <c r="L4" s="284" t="s">
        <v>583</v>
      </c>
      <c r="M4" s="265">
        <v>42</v>
      </c>
      <c r="N4" s="265">
        <v>126</v>
      </c>
      <c r="O4" s="265"/>
    </row>
    <row r="5" s="245" customFormat="1" ht="170" customHeight="1" spans="1:15">
      <c r="A5" s="259">
        <v>2</v>
      </c>
      <c r="B5" s="265" t="s">
        <v>584</v>
      </c>
      <c r="C5" s="261" t="s">
        <v>25</v>
      </c>
      <c r="D5" s="261" t="s">
        <v>26</v>
      </c>
      <c r="E5" s="266">
        <v>30</v>
      </c>
      <c r="F5" s="260"/>
      <c r="G5" s="267" t="s">
        <v>585</v>
      </c>
      <c r="H5" s="268" t="s">
        <v>586</v>
      </c>
      <c r="I5" s="285" t="s">
        <v>587</v>
      </c>
      <c r="J5" s="285" t="s">
        <v>511</v>
      </c>
      <c r="K5" s="286" t="s">
        <v>588</v>
      </c>
      <c r="L5" s="287" t="s">
        <v>589</v>
      </c>
      <c r="M5" s="265">
        <v>3</v>
      </c>
      <c r="N5" s="265">
        <v>10</v>
      </c>
      <c r="O5" s="259"/>
    </row>
    <row r="6" s="246" customFormat="1" ht="119" customHeight="1" spans="1:15">
      <c r="A6" s="269">
        <v>3</v>
      </c>
      <c r="B6" s="270" t="s">
        <v>590</v>
      </c>
      <c r="C6" s="270" t="s">
        <v>591</v>
      </c>
      <c r="D6" s="264" t="s">
        <v>540</v>
      </c>
      <c r="E6" s="262">
        <v>3000</v>
      </c>
      <c r="F6" s="270"/>
      <c r="G6" s="270" t="s">
        <v>506</v>
      </c>
      <c r="H6" s="270" t="s">
        <v>592</v>
      </c>
      <c r="I6" s="288" t="s">
        <v>582</v>
      </c>
      <c r="J6" s="270" t="s">
        <v>511</v>
      </c>
      <c r="K6" s="289" t="s">
        <v>593</v>
      </c>
      <c r="L6" s="289" t="s">
        <v>594</v>
      </c>
      <c r="M6" s="270">
        <v>50</v>
      </c>
      <c r="N6" s="270">
        <v>120</v>
      </c>
      <c r="O6" s="270"/>
    </row>
    <row r="7" s="246" customFormat="1" ht="77" customHeight="1" spans="1:15">
      <c r="A7" s="271"/>
      <c r="B7" s="272"/>
      <c r="C7" s="272"/>
      <c r="D7" s="264" t="s">
        <v>550</v>
      </c>
      <c r="E7" s="262">
        <v>92</v>
      </c>
      <c r="F7" s="272"/>
      <c r="G7" s="272"/>
      <c r="H7" s="272"/>
      <c r="I7" s="272"/>
      <c r="J7" s="272"/>
      <c r="K7" s="290"/>
      <c r="L7" s="290"/>
      <c r="M7" s="272"/>
      <c r="N7" s="272"/>
      <c r="O7" s="272"/>
    </row>
    <row r="8" s="246" customFormat="1" ht="165" customHeight="1" spans="1:15">
      <c r="A8" s="259">
        <v>4</v>
      </c>
      <c r="B8" s="273" t="s">
        <v>595</v>
      </c>
      <c r="C8" s="264" t="s">
        <v>591</v>
      </c>
      <c r="D8" s="264" t="s">
        <v>540</v>
      </c>
      <c r="E8" s="262">
        <v>100.8</v>
      </c>
      <c r="F8" s="265"/>
      <c r="G8" s="264" t="s">
        <v>506</v>
      </c>
      <c r="H8" s="264" t="s">
        <v>596</v>
      </c>
      <c r="I8" s="265" t="s">
        <v>547</v>
      </c>
      <c r="J8" s="264" t="s">
        <v>511</v>
      </c>
      <c r="K8" s="284" t="s">
        <v>597</v>
      </c>
      <c r="L8" s="284" t="s">
        <v>598</v>
      </c>
      <c r="M8" s="265">
        <v>11</v>
      </c>
      <c r="N8" s="265">
        <v>25</v>
      </c>
      <c r="O8" s="292"/>
    </row>
    <row r="9" s="246" customFormat="1" ht="155" customHeight="1" spans="1:15">
      <c r="A9" s="259">
        <v>5</v>
      </c>
      <c r="B9" s="273" t="s">
        <v>599</v>
      </c>
      <c r="C9" s="264" t="s">
        <v>591</v>
      </c>
      <c r="D9" s="264" t="s">
        <v>556</v>
      </c>
      <c r="E9" s="262">
        <v>328</v>
      </c>
      <c r="F9" s="265"/>
      <c r="G9" s="264" t="s">
        <v>506</v>
      </c>
      <c r="H9" s="264" t="s">
        <v>557</v>
      </c>
      <c r="I9" s="265" t="s">
        <v>547</v>
      </c>
      <c r="J9" s="264" t="s">
        <v>511</v>
      </c>
      <c r="K9" s="284" t="s">
        <v>600</v>
      </c>
      <c r="L9" s="284" t="s">
        <v>601</v>
      </c>
      <c r="M9" s="265">
        <v>22</v>
      </c>
      <c r="N9" s="265">
        <v>45</v>
      </c>
      <c r="O9" s="292"/>
    </row>
    <row r="10" s="245" customFormat="1" ht="151" customHeight="1" spans="1:15">
      <c r="A10" s="259">
        <v>6</v>
      </c>
      <c r="B10" s="274" t="s">
        <v>602</v>
      </c>
      <c r="C10" s="261" t="s">
        <v>256</v>
      </c>
      <c r="D10" s="261" t="s">
        <v>77</v>
      </c>
      <c r="E10" s="275">
        <v>1458.77</v>
      </c>
      <c r="F10" s="265"/>
      <c r="G10" s="264" t="s">
        <v>506</v>
      </c>
      <c r="H10" s="264" t="s">
        <v>524</v>
      </c>
      <c r="I10" s="265" t="s">
        <v>582</v>
      </c>
      <c r="J10" s="264" t="s">
        <v>511</v>
      </c>
      <c r="K10" s="284" t="s">
        <v>603</v>
      </c>
      <c r="L10" s="284" t="s">
        <v>604</v>
      </c>
      <c r="M10" s="265">
        <v>14</v>
      </c>
      <c r="N10" s="265">
        <v>45</v>
      </c>
      <c r="O10" s="265"/>
    </row>
    <row r="11" s="246" customFormat="1" ht="151" customHeight="1" spans="1:16380">
      <c r="A11" s="259">
        <v>7</v>
      </c>
      <c r="B11" s="276" t="s">
        <v>605</v>
      </c>
      <c r="C11" s="261" t="s">
        <v>256</v>
      </c>
      <c r="D11" s="264" t="s">
        <v>77</v>
      </c>
      <c r="E11" s="275">
        <v>36</v>
      </c>
      <c r="F11" s="265"/>
      <c r="G11" s="264" t="s">
        <v>506</v>
      </c>
      <c r="H11" s="264" t="s">
        <v>528</v>
      </c>
      <c r="I11" s="265" t="s">
        <v>606</v>
      </c>
      <c r="J11" s="264" t="s">
        <v>511</v>
      </c>
      <c r="K11" s="284" t="s">
        <v>529</v>
      </c>
      <c r="L11" s="284" t="s">
        <v>607</v>
      </c>
      <c r="M11" s="265">
        <v>20</v>
      </c>
      <c r="N11" s="265">
        <v>80</v>
      </c>
      <c r="O11" s="265"/>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c r="II11" s="293"/>
      <c r="IJ11" s="293"/>
      <c r="IK11" s="293"/>
      <c r="IL11" s="293"/>
      <c r="IM11" s="293"/>
      <c r="IN11" s="293"/>
      <c r="IO11" s="293"/>
      <c r="IP11" s="293"/>
      <c r="IQ11" s="293"/>
      <c r="IR11" s="293"/>
      <c r="IS11" s="293"/>
      <c r="IT11" s="293"/>
      <c r="IU11" s="293"/>
      <c r="IV11" s="293"/>
      <c r="IW11" s="293"/>
      <c r="IX11" s="293"/>
      <c r="IY11" s="293"/>
      <c r="IZ11" s="293"/>
      <c r="JA11" s="293"/>
      <c r="JB11" s="293"/>
      <c r="JC11" s="293"/>
      <c r="JD11" s="293"/>
      <c r="JE11" s="293"/>
      <c r="JF11" s="293"/>
      <c r="JG11" s="293"/>
      <c r="JH11" s="293"/>
      <c r="JI11" s="293"/>
      <c r="JJ11" s="293"/>
      <c r="JK11" s="293"/>
      <c r="JL11" s="293"/>
      <c r="JM11" s="293"/>
      <c r="JN11" s="293"/>
      <c r="JO11" s="293"/>
      <c r="JP11" s="293"/>
      <c r="JQ11" s="293"/>
      <c r="JR11" s="293"/>
      <c r="JS11" s="293"/>
      <c r="JT11" s="293"/>
      <c r="JU11" s="293"/>
      <c r="JV11" s="293"/>
      <c r="JW11" s="293"/>
      <c r="JX11" s="293"/>
      <c r="JY11" s="293"/>
      <c r="JZ11" s="293"/>
      <c r="KA11" s="293"/>
      <c r="KB11" s="293"/>
      <c r="KC11" s="293"/>
      <c r="KD11" s="293"/>
      <c r="KE11" s="293"/>
      <c r="KF11" s="293"/>
      <c r="KG11" s="293"/>
      <c r="KH11" s="293"/>
      <c r="KI11" s="293"/>
      <c r="KJ11" s="293"/>
      <c r="KK11" s="293"/>
      <c r="KL11" s="293"/>
      <c r="KM11" s="293"/>
      <c r="KN11" s="293"/>
      <c r="KO11" s="293"/>
      <c r="KP11" s="293"/>
      <c r="KQ11" s="293"/>
      <c r="KR11" s="293"/>
      <c r="KS11" s="293"/>
      <c r="KT11" s="293"/>
      <c r="KU11" s="293"/>
      <c r="KV11" s="293"/>
      <c r="KW11" s="293"/>
      <c r="KX11" s="293"/>
      <c r="KY11" s="293"/>
      <c r="KZ11" s="293"/>
      <c r="LA11" s="293"/>
      <c r="LB11" s="293"/>
      <c r="LC11" s="293"/>
      <c r="LD11" s="293"/>
      <c r="LE11" s="293"/>
      <c r="LF11" s="293"/>
      <c r="LG11" s="293"/>
      <c r="LH11" s="293"/>
      <c r="LI11" s="293"/>
      <c r="LJ11" s="293"/>
      <c r="LK11" s="293"/>
      <c r="LL11" s="293"/>
      <c r="LM11" s="293"/>
      <c r="LN11" s="293"/>
      <c r="LO11" s="293"/>
      <c r="LP11" s="293"/>
      <c r="LQ11" s="293"/>
      <c r="LR11" s="293"/>
      <c r="LS11" s="293"/>
      <c r="LT11" s="293"/>
      <c r="LU11" s="293"/>
      <c r="LV11" s="293"/>
      <c r="LW11" s="293"/>
      <c r="LX11" s="293"/>
      <c r="LY11" s="293"/>
      <c r="LZ11" s="293"/>
      <c r="MA11" s="293"/>
      <c r="MB11" s="293"/>
      <c r="MC11" s="293"/>
      <c r="MD11" s="293"/>
      <c r="ME11" s="293"/>
      <c r="MF11" s="293"/>
      <c r="MG11" s="293"/>
      <c r="MH11" s="293"/>
      <c r="MI11" s="293"/>
      <c r="MJ11" s="293"/>
      <c r="MK11" s="293"/>
      <c r="ML11" s="293"/>
      <c r="MM11" s="293"/>
      <c r="MN11" s="293"/>
      <c r="MO11" s="293"/>
      <c r="MP11" s="293"/>
      <c r="MQ11" s="293"/>
      <c r="MR11" s="293"/>
      <c r="MS11" s="293"/>
      <c r="MT11" s="293"/>
      <c r="MU11" s="293"/>
      <c r="MV11" s="293"/>
      <c r="MW11" s="293"/>
      <c r="MX11" s="293"/>
      <c r="MY11" s="293"/>
      <c r="MZ11" s="293"/>
      <c r="NA11" s="293"/>
      <c r="NB11" s="293"/>
      <c r="NC11" s="293"/>
      <c r="ND11" s="293"/>
      <c r="NE11" s="293"/>
      <c r="NF11" s="293"/>
      <c r="NG11" s="293"/>
      <c r="NH11" s="293"/>
      <c r="NI11" s="293"/>
      <c r="NJ11" s="293"/>
      <c r="NK11" s="293"/>
      <c r="NL11" s="293"/>
      <c r="NM11" s="293"/>
      <c r="NN11" s="293"/>
      <c r="NO11" s="293"/>
      <c r="NP11" s="293"/>
      <c r="NQ11" s="293"/>
      <c r="NR11" s="293"/>
      <c r="NS11" s="293"/>
      <c r="NT11" s="293"/>
      <c r="NU11" s="293"/>
      <c r="NV11" s="293"/>
      <c r="NW11" s="293"/>
      <c r="NX11" s="293"/>
      <c r="NY11" s="293"/>
      <c r="NZ11" s="293"/>
      <c r="OA11" s="293"/>
      <c r="OB11" s="293"/>
      <c r="OC11" s="293"/>
      <c r="OD11" s="293"/>
      <c r="OE11" s="293"/>
      <c r="OF11" s="293"/>
      <c r="OG11" s="293"/>
      <c r="OH11" s="293"/>
      <c r="OI11" s="293"/>
      <c r="OJ11" s="293"/>
      <c r="OK11" s="293"/>
      <c r="OL11" s="293"/>
      <c r="OM11" s="293"/>
      <c r="ON11" s="293"/>
      <c r="OO11" s="293"/>
      <c r="OP11" s="293"/>
      <c r="OQ11" s="293"/>
      <c r="OR11" s="293"/>
      <c r="OS11" s="293"/>
      <c r="OT11" s="293"/>
      <c r="OU11" s="293"/>
      <c r="OV11" s="293"/>
      <c r="OW11" s="293"/>
      <c r="OX11" s="293"/>
      <c r="OY11" s="293"/>
      <c r="OZ11" s="293"/>
      <c r="PA11" s="293"/>
      <c r="PB11" s="293"/>
      <c r="PC11" s="293"/>
      <c r="PD11" s="293"/>
      <c r="PE11" s="293"/>
      <c r="PF11" s="293"/>
      <c r="PG11" s="293"/>
      <c r="PH11" s="293"/>
      <c r="PI11" s="293"/>
      <c r="PJ11" s="293"/>
      <c r="PK11" s="293"/>
      <c r="PL11" s="293"/>
      <c r="PM11" s="293"/>
      <c r="PN11" s="293"/>
      <c r="PO11" s="293"/>
      <c r="PP11" s="293"/>
      <c r="PQ11" s="293"/>
      <c r="PR11" s="293"/>
      <c r="PS11" s="293"/>
      <c r="PT11" s="293"/>
      <c r="PU11" s="293"/>
      <c r="PV11" s="293"/>
      <c r="PW11" s="293"/>
      <c r="PX11" s="293"/>
      <c r="PY11" s="293"/>
      <c r="PZ11" s="293"/>
      <c r="QA11" s="293"/>
      <c r="QB11" s="293"/>
      <c r="QC11" s="293"/>
      <c r="QD11" s="293"/>
      <c r="QE11" s="293"/>
      <c r="QF11" s="293"/>
      <c r="QG11" s="293"/>
      <c r="QH11" s="293"/>
      <c r="QI11" s="293"/>
      <c r="QJ11" s="293"/>
      <c r="QK11" s="293"/>
      <c r="QL11" s="293"/>
      <c r="QM11" s="293"/>
      <c r="QN11" s="293"/>
      <c r="QO11" s="293"/>
      <c r="QP11" s="293"/>
      <c r="QQ11" s="293"/>
      <c r="QR11" s="293"/>
      <c r="QS11" s="293"/>
      <c r="QT11" s="293"/>
      <c r="QU11" s="293"/>
      <c r="QV11" s="293"/>
      <c r="QW11" s="293"/>
      <c r="QX11" s="293"/>
      <c r="QY11" s="293"/>
      <c r="QZ11" s="293"/>
      <c r="RA11" s="293"/>
      <c r="RB11" s="293"/>
      <c r="RC11" s="293"/>
      <c r="RD11" s="293"/>
      <c r="RE11" s="293"/>
      <c r="RF11" s="293"/>
      <c r="RG11" s="293"/>
      <c r="RH11" s="293"/>
      <c r="RI11" s="293"/>
      <c r="RJ11" s="293"/>
      <c r="RK11" s="293"/>
      <c r="RL11" s="293"/>
      <c r="RM11" s="293"/>
      <c r="RN11" s="293"/>
      <c r="RO11" s="293"/>
      <c r="RP11" s="293"/>
      <c r="RQ11" s="293"/>
      <c r="RR11" s="293"/>
      <c r="RS11" s="293"/>
      <c r="RT11" s="293"/>
      <c r="RU11" s="293"/>
      <c r="RV11" s="293"/>
      <c r="RW11" s="293"/>
      <c r="RX11" s="293"/>
      <c r="RY11" s="293"/>
      <c r="RZ11" s="293"/>
      <c r="SA11" s="293"/>
      <c r="SB11" s="293"/>
      <c r="SC11" s="293"/>
      <c r="SD11" s="293"/>
      <c r="SE11" s="293"/>
      <c r="SF11" s="293"/>
      <c r="SG11" s="293"/>
      <c r="SH11" s="293"/>
      <c r="SI11" s="293"/>
      <c r="SJ11" s="293"/>
      <c r="SK11" s="293"/>
      <c r="SL11" s="293"/>
      <c r="SM11" s="293"/>
      <c r="SN11" s="293"/>
      <c r="SO11" s="293"/>
      <c r="SP11" s="293"/>
      <c r="SQ11" s="293"/>
      <c r="SR11" s="293"/>
      <c r="SS11" s="293"/>
      <c r="ST11" s="293"/>
      <c r="SU11" s="293"/>
      <c r="SV11" s="293"/>
      <c r="SW11" s="293"/>
      <c r="SX11" s="293"/>
      <c r="SY11" s="293"/>
      <c r="SZ11" s="293"/>
      <c r="TA11" s="293"/>
      <c r="TB11" s="293"/>
      <c r="TC11" s="293"/>
      <c r="TD11" s="293"/>
      <c r="TE11" s="293"/>
      <c r="TF11" s="293"/>
      <c r="TG11" s="293"/>
      <c r="TH11" s="293"/>
      <c r="TI11" s="293"/>
      <c r="TJ11" s="293"/>
      <c r="TK11" s="293"/>
      <c r="TL11" s="293"/>
      <c r="TM11" s="293"/>
      <c r="TN11" s="293"/>
      <c r="TO11" s="293"/>
      <c r="TP11" s="293"/>
      <c r="TQ11" s="293"/>
      <c r="TR11" s="293"/>
      <c r="TS11" s="293"/>
      <c r="TT11" s="293"/>
      <c r="TU11" s="293"/>
      <c r="TV11" s="293"/>
      <c r="TW11" s="293"/>
      <c r="TX11" s="293"/>
      <c r="TY11" s="293"/>
      <c r="TZ11" s="293"/>
      <c r="UA11" s="293"/>
      <c r="UB11" s="293"/>
      <c r="UC11" s="293"/>
      <c r="UD11" s="293"/>
      <c r="UE11" s="293"/>
      <c r="UF11" s="293"/>
      <c r="UG11" s="293"/>
      <c r="UH11" s="293"/>
      <c r="UI11" s="293"/>
      <c r="UJ11" s="293"/>
      <c r="UK11" s="293"/>
      <c r="UL11" s="293"/>
      <c r="UM11" s="293"/>
      <c r="UN11" s="293"/>
      <c r="UO11" s="293"/>
      <c r="UP11" s="293"/>
      <c r="UQ11" s="293"/>
      <c r="UR11" s="293"/>
      <c r="US11" s="293"/>
      <c r="UT11" s="293"/>
      <c r="UU11" s="293"/>
      <c r="UV11" s="293"/>
      <c r="UW11" s="293"/>
      <c r="UX11" s="293"/>
      <c r="UY11" s="293"/>
      <c r="UZ11" s="293"/>
      <c r="VA11" s="293"/>
      <c r="VB11" s="293"/>
      <c r="VC11" s="293"/>
      <c r="VD11" s="293"/>
      <c r="VE11" s="293"/>
      <c r="VF11" s="293"/>
      <c r="VG11" s="293"/>
      <c r="VH11" s="293"/>
      <c r="VI11" s="293"/>
      <c r="VJ11" s="293"/>
      <c r="VK11" s="293"/>
      <c r="VL11" s="293"/>
      <c r="VM11" s="293"/>
      <c r="VN11" s="293"/>
      <c r="VO11" s="293"/>
      <c r="VP11" s="293"/>
      <c r="VQ11" s="293"/>
      <c r="VR11" s="293"/>
      <c r="VS11" s="293"/>
      <c r="VT11" s="293"/>
      <c r="VU11" s="293"/>
      <c r="VV11" s="293"/>
      <c r="VW11" s="293"/>
      <c r="VX11" s="293"/>
      <c r="VY11" s="293"/>
      <c r="VZ11" s="293"/>
      <c r="WA11" s="293"/>
      <c r="WB11" s="293"/>
      <c r="WC11" s="293"/>
      <c r="WD11" s="293"/>
      <c r="WE11" s="293"/>
      <c r="WF11" s="293"/>
      <c r="WG11" s="293"/>
      <c r="WH11" s="293"/>
      <c r="WI11" s="293"/>
      <c r="WJ11" s="293"/>
      <c r="WK11" s="293"/>
      <c r="WL11" s="293"/>
      <c r="WM11" s="293"/>
      <c r="WN11" s="293"/>
      <c r="WO11" s="293"/>
      <c r="WP11" s="293"/>
      <c r="WQ11" s="293"/>
      <c r="WR11" s="293"/>
      <c r="WS11" s="293"/>
      <c r="WT11" s="293"/>
      <c r="WU11" s="293"/>
      <c r="WV11" s="293"/>
      <c r="WW11" s="293"/>
      <c r="WX11" s="293"/>
      <c r="WY11" s="293"/>
      <c r="WZ11" s="293"/>
      <c r="XA11" s="293"/>
      <c r="XB11" s="293"/>
      <c r="XC11" s="293"/>
      <c r="XD11" s="293"/>
      <c r="XE11" s="293"/>
      <c r="XF11" s="293"/>
      <c r="XG11" s="293"/>
      <c r="XH11" s="293"/>
      <c r="XI11" s="293"/>
      <c r="XJ11" s="293"/>
      <c r="XK11" s="293"/>
      <c r="XL11" s="293"/>
      <c r="XM11" s="293"/>
      <c r="XN11" s="293"/>
      <c r="XO11" s="293"/>
      <c r="XP11" s="293"/>
      <c r="XQ11" s="293"/>
      <c r="XR11" s="293"/>
      <c r="XS11" s="293"/>
      <c r="XT11" s="293"/>
      <c r="XU11" s="293"/>
      <c r="XV11" s="293"/>
      <c r="XW11" s="293"/>
      <c r="XX11" s="293"/>
      <c r="XY11" s="293"/>
      <c r="XZ11" s="293"/>
      <c r="YA11" s="293"/>
      <c r="YB11" s="293"/>
      <c r="YC11" s="293"/>
      <c r="YD11" s="293"/>
      <c r="YE11" s="293"/>
      <c r="YF11" s="293"/>
      <c r="YG11" s="293"/>
      <c r="YH11" s="293"/>
      <c r="YI11" s="293"/>
      <c r="YJ11" s="293"/>
      <c r="YK11" s="293"/>
      <c r="YL11" s="293"/>
      <c r="YM11" s="293"/>
      <c r="YN11" s="293"/>
      <c r="YO11" s="293"/>
      <c r="YP11" s="293"/>
      <c r="YQ11" s="293"/>
      <c r="YR11" s="293"/>
      <c r="YS11" s="293"/>
      <c r="YT11" s="293"/>
      <c r="YU11" s="293"/>
      <c r="YV11" s="293"/>
      <c r="YW11" s="293"/>
      <c r="YX11" s="293"/>
      <c r="YY11" s="293"/>
      <c r="YZ11" s="293"/>
      <c r="ZA11" s="293"/>
      <c r="ZB11" s="293"/>
      <c r="ZC11" s="293"/>
      <c r="ZD11" s="293"/>
      <c r="ZE11" s="293"/>
      <c r="ZF11" s="293"/>
      <c r="ZG11" s="293"/>
      <c r="ZH11" s="293"/>
      <c r="ZI11" s="293"/>
      <c r="ZJ11" s="293"/>
      <c r="ZK11" s="293"/>
      <c r="ZL11" s="293"/>
      <c r="ZM11" s="293"/>
      <c r="ZN11" s="293"/>
      <c r="ZO11" s="293"/>
      <c r="ZP11" s="293"/>
      <c r="ZQ11" s="293"/>
      <c r="ZR11" s="293"/>
      <c r="ZS11" s="293"/>
      <c r="ZT11" s="293"/>
      <c r="ZU11" s="293"/>
      <c r="ZV11" s="293"/>
      <c r="ZW11" s="293"/>
      <c r="ZX11" s="293"/>
      <c r="ZY11" s="293"/>
      <c r="ZZ11" s="293"/>
      <c r="AAA11" s="293"/>
      <c r="AAB11" s="293"/>
      <c r="AAC11" s="293"/>
      <c r="AAD11" s="293"/>
      <c r="AAE11" s="293"/>
      <c r="AAF11" s="293"/>
      <c r="AAG11" s="293"/>
      <c r="AAH11" s="293"/>
      <c r="AAI11" s="293"/>
      <c r="AAJ11" s="293"/>
      <c r="AAK11" s="293"/>
      <c r="AAL11" s="293"/>
      <c r="AAM11" s="293"/>
      <c r="AAN11" s="293"/>
      <c r="AAO11" s="293"/>
      <c r="AAP11" s="293"/>
      <c r="AAQ11" s="293"/>
      <c r="AAR11" s="293"/>
      <c r="AAS11" s="293"/>
      <c r="AAT11" s="293"/>
      <c r="AAU11" s="293"/>
      <c r="AAV11" s="293"/>
      <c r="AAW11" s="293"/>
      <c r="AAX11" s="293"/>
      <c r="AAY11" s="293"/>
      <c r="AAZ11" s="293"/>
      <c r="ABA11" s="293"/>
      <c r="ABB11" s="293"/>
      <c r="ABC11" s="293"/>
      <c r="ABD11" s="293"/>
      <c r="ABE11" s="293"/>
      <c r="ABF11" s="293"/>
      <c r="ABG11" s="293"/>
      <c r="ABH11" s="293"/>
      <c r="ABI11" s="293"/>
      <c r="ABJ11" s="293"/>
      <c r="ABK11" s="293"/>
      <c r="ABL11" s="293"/>
      <c r="ABM11" s="293"/>
      <c r="ABN11" s="293"/>
      <c r="ABO11" s="293"/>
      <c r="ABP11" s="293"/>
      <c r="ABQ11" s="293"/>
      <c r="ABR11" s="293"/>
      <c r="ABS11" s="293"/>
      <c r="ABT11" s="293"/>
      <c r="ABU11" s="293"/>
      <c r="ABV11" s="293"/>
      <c r="ABW11" s="293"/>
      <c r="ABX11" s="293"/>
      <c r="ABY11" s="293"/>
      <c r="ABZ11" s="293"/>
      <c r="ACA11" s="293"/>
      <c r="ACB11" s="293"/>
      <c r="ACC11" s="293"/>
      <c r="ACD11" s="293"/>
      <c r="ACE11" s="293"/>
      <c r="ACF11" s="293"/>
      <c r="ACG11" s="293"/>
      <c r="ACH11" s="293"/>
      <c r="ACI11" s="293"/>
      <c r="ACJ11" s="293"/>
      <c r="ACK11" s="293"/>
      <c r="ACL11" s="293"/>
      <c r="ACM11" s="293"/>
      <c r="ACN11" s="293"/>
      <c r="ACO11" s="293"/>
      <c r="ACP11" s="293"/>
      <c r="ACQ11" s="293"/>
      <c r="ACR11" s="293"/>
      <c r="ACS11" s="293"/>
      <c r="ACT11" s="293"/>
      <c r="ACU11" s="293"/>
      <c r="ACV11" s="293"/>
      <c r="ACW11" s="293"/>
      <c r="ACX11" s="293"/>
      <c r="ACY11" s="293"/>
      <c r="ACZ11" s="293"/>
      <c r="ADA11" s="293"/>
      <c r="ADB11" s="293"/>
      <c r="ADC11" s="293"/>
      <c r="ADD11" s="293"/>
      <c r="ADE11" s="293"/>
      <c r="ADF11" s="293"/>
      <c r="ADG11" s="293"/>
      <c r="ADH11" s="293"/>
      <c r="ADI11" s="293"/>
      <c r="ADJ11" s="293"/>
      <c r="ADK11" s="293"/>
      <c r="ADL11" s="293"/>
      <c r="ADM11" s="293"/>
      <c r="ADN11" s="293"/>
      <c r="ADO11" s="293"/>
      <c r="ADP11" s="293"/>
      <c r="ADQ11" s="293"/>
      <c r="ADR11" s="293"/>
      <c r="ADS11" s="293"/>
      <c r="ADT11" s="293"/>
      <c r="ADU11" s="293"/>
      <c r="ADV11" s="293"/>
      <c r="ADW11" s="293"/>
      <c r="ADX11" s="293"/>
      <c r="ADY11" s="293"/>
      <c r="ADZ11" s="293"/>
      <c r="AEA11" s="293"/>
      <c r="AEB11" s="293"/>
      <c r="AEC11" s="293"/>
      <c r="AED11" s="293"/>
      <c r="AEE11" s="293"/>
      <c r="AEF11" s="293"/>
      <c r="AEG11" s="293"/>
      <c r="AEH11" s="293"/>
      <c r="AEI11" s="293"/>
      <c r="AEJ11" s="293"/>
      <c r="AEK11" s="293"/>
      <c r="AEL11" s="293"/>
      <c r="AEM11" s="293"/>
      <c r="AEN11" s="293"/>
      <c r="AEO11" s="293"/>
      <c r="AEP11" s="293"/>
      <c r="AEQ11" s="293"/>
      <c r="AER11" s="293"/>
      <c r="AES11" s="293"/>
      <c r="AET11" s="293"/>
      <c r="AEU11" s="293"/>
      <c r="AEV11" s="293"/>
      <c r="AEW11" s="293"/>
      <c r="AEX11" s="293"/>
      <c r="AEY11" s="293"/>
      <c r="AEZ11" s="293"/>
      <c r="AFA11" s="293"/>
      <c r="AFB11" s="293"/>
      <c r="AFC11" s="293"/>
      <c r="AFD11" s="293"/>
      <c r="AFE11" s="293"/>
      <c r="AFF11" s="293"/>
      <c r="AFG11" s="293"/>
      <c r="AFH11" s="293"/>
      <c r="AFI11" s="293"/>
      <c r="AFJ11" s="293"/>
      <c r="AFK11" s="293"/>
      <c r="AFL11" s="293"/>
      <c r="AFM11" s="293"/>
      <c r="AFN11" s="293"/>
      <c r="AFO11" s="293"/>
      <c r="AFP11" s="293"/>
      <c r="AFQ11" s="293"/>
      <c r="AFR11" s="293"/>
      <c r="AFS11" s="293"/>
      <c r="AFT11" s="293"/>
      <c r="AFU11" s="293"/>
      <c r="AFV11" s="293"/>
      <c r="AFW11" s="293"/>
      <c r="AFX11" s="293"/>
      <c r="AFY11" s="293"/>
      <c r="AFZ11" s="293"/>
      <c r="AGA11" s="293"/>
      <c r="AGB11" s="293"/>
      <c r="AGC11" s="293"/>
      <c r="AGD11" s="293"/>
      <c r="AGE11" s="293"/>
      <c r="AGF11" s="293"/>
      <c r="AGG11" s="293"/>
      <c r="AGH11" s="293"/>
      <c r="AGI11" s="293"/>
      <c r="AGJ11" s="293"/>
      <c r="AGK11" s="293"/>
      <c r="AGL11" s="293"/>
      <c r="AGM11" s="293"/>
      <c r="AGN11" s="293"/>
      <c r="AGO11" s="293"/>
      <c r="AGP11" s="293"/>
      <c r="AGQ11" s="293"/>
      <c r="AGR11" s="293"/>
      <c r="AGS11" s="293"/>
      <c r="AGT11" s="293"/>
      <c r="AGU11" s="293"/>
      <c r="AGV11" s="293"/>
      <c r="AGW11" s="293"/>
      <c r="AGX11" s="293"/>
      <c r="AGY11" s="293"/>
      <c r="AGZ11" s="293"/>
      <c r="AHA11" s="293"/>
      <c r="AHB11" s="293"/>
      <c r="AHC11" s="293"/>
      <c r="AHD11" s="293"/>
      <c r="AHE11" s="293"/>
      <c r="AHF11" s="293"/>
      <c r="AHG11" s="293"/>
      <c r="AHH11" s="293"/>
      <c r="AHI11" s="293"/>
      <c r="AHJ11" s="293"/>
      <c r="AHK11" s="293"/>
      <c r="AHL11" s="293"/>
      <c r="AHM11" s="293"/>
      <c r="AHN11" s="293"/>
      <c r="AHO11" s="293"/>
      <c r="AHP11" s="293"/>
      <c r="AHQ11" s="293"/>
      <c r="AHR11" s="293"/>
      <c r="AHS11" s="293"/>
      <c r="AHT11" s="293"/>
      <c r="AHU11" s="293"/>
      <c r="AHV11" s="293"/>
      <c r="AHW11" s="293"/>
      <c r="AHX11" s="293"/>
      <c r="AHY11" s="293"/>
      <c r="AHZ11" s="293"/>
      <c r="AIA11" s="293"/>
      <c r="AIB11" s="293"/>
      <c r="AIC11" s="293"/>
      <c r="AID11" s="293"/>
      <c r="AIE11" s="293"/>
      <c r="AIF11" s="293"/>
      <c r="AIG11" s="293"/>
      <c r="AIH11" s="293"/>
      <c r="AII11" s="293"/>
      <c r="AIJ11" s="293"/>
      <c r="AIK11" s="293"/>
      <c r="AIL11" s="293"/>
      <c r="AIM11" s="293"/>
      <c r="AIN11" s="293"/>
      <c r="AIO11" s="293"/>
      <c r="AIP11" s="293"/>
      <c r="AIQ11" s="293"/>
      <c r="AIR11" s="293"/>
      <c r="AIS11" s="293"/>
      <c r="AIT11" s="293"/>
      <c r="AIU11" s="293"/>
      <c r="AIV11" s="293"/>
      <c r="AIW11" s="293"/>
      <c r="AIX11" s="293"/>
      <c r="AIY11" s="293"/>
      <c r="AIZ11" s="293"/>
      <c r="AJA11" s="293"/>
      <c r="AJB11" s="293"/>
      <c r="AJC11" s="293"/>
      <c r="AJD11" s="293"/>
      <c r="AJE11" s="293"/>
      <c r="AJF11" s="293"/>
      <c r="AJG11" s="293"/>
      <c r="AJH11" s="293"/>
      <c r="AJI11" s="293"/>
      <c r="AJJ11" s="293"/>
      <c r="AJK11" s="293"/>
      <c r="AJL11" s="293"/>
      <c r="AJM11" s="293"/>
      <c r="AJN11" s="293"/>
      <c r="AJO11" s="293"/>
      <c r="AJP11" s="293"/>
      <c r="AJQ11" s="293"/>
      <c r="AJR11" s="293"/>
      <c r="AJS11" s="293"/>
      <c r="AJT11" s="293"/>
      <c r="AJU11" s="293"/>
      <c r="AJV11" s="293"/>
      <c r="AJW11" s="293"/>
      <c r="AJX11" s="293"/>
      <c r="AJY11" s="293"/>
      <c r="AJZ11" s="293"/>
      <c r="AKA11" s="293"/>
      <c r="AKB11" s="293"/>
      <c r="AKC11" s="293"/>
      <c r="AKD11" s="293"/>
      <c r="AKE11" s="293"/>
      <c r="AKF11" s="293"/>
      <c r="AKG11" s="293"/>
      <c r="AKH11" s="293"/>
      <c r="AKI11" s="293"/>
      <c r="AKJ11" s="293"/>
      <c r="AKK11" s="293"/>
      <c r="AKL11" s="293"/>
      <c r="AKM11" s="293"/>
      <c r="AKN11" s="293"/>
      <c r="AKO11" s="293"/>
      <c r="AKP11" s="293"/>
      <c r="AKQ11" s="293"/>
      <c r="AKR11" s="293"/>
      <c r="AKS11" s="293"/>
      <c r="AKT11" s="293"/>
      <c r="AKU11" s="293"/>
      <c r="AKV11" s="293"/>
      <c r="AKW11" s="293"/>
      <c r="AKX11" s="293"/>
      <c r="AKY11" s="293"/>
      <c r="AKZ11" s="293"/>
      <c r="ALA11" s="293"/>
      <c r="ALB11" s="293"/>
      <c r="ALC11" s="293"/>
      <c r="ALD11" s="293"/>
      <c r="ALE11" s="293"/>
      <c r="ALF11" s="293"/>
      <c r="ALG11" s="293"/>
      <c r="ALH11" s="293"/>
      <c r="ALI11" s="293"/>
      <c r="ALJ11" s="293"/>
      <c r="ALK11" s="293"/>
      <c r="ALL11" s="293"/>
      <c r="ALM11" s="293"/>
      <c r="ALN11" s="293"/>
      <c r="ALO11" s="293"/>
      <c r="ALP11" s="293"/>
      <c r="ALQ11" s="293"/>
      <c r="ALR11" s="293"/>
      <c r="ALS11" s="293"/>
      <c r="ALT11" s="293"/>
      <c r="ALU11" s="293"/>
      <c r="ALV11" s="293"/>
      <c r="ALW11" s="293"/>
      <c r="ALX11" s="293"/>
      <c r="ALY11" s="293"/>
      <c r="ALZ11" s="293"/>
      <c r="AMA11" s="293"/>
      <c r="AMB11" s="293"/>
      <c r="AMC11" s="293"/>
      <c r="AMD11" s="293"/>
      <c r="AME11" s="293"/>
      <c r="AMF11" s="293"/>
      <c r="AMG11" s="293"/>
      <c r="AMH11" s="293"/>
      <c r="AMI11" s="293"/>
      <c r="AMJ11" s="293"/>
      <c r="AMK11" s="293"/>
      <c r="AML11" s="293"/>
      <c r="AMM11" s="293"/>
      <c r="AMN11" s="293"/>
      <c r="AMO11" s="293"/>
      <c r="AMP11" s="293"/>
      <c r="AMQ11" s="293"/>
      <c r="AMR11" s="293"/>
      <c r="AMS11" s="293"/>
      <c r="AMT11" s="293"/>
      <c r="AMU11" s="293"/>
      <c r="AMV11" s="293"/>
      <c r="AMW11" s="293"/>
      <c r="AMX11" s="293"/>
      <c r="AMY11" s="293"/>
      <c r="AMZ11" s="293"/>
      <c r="ANA11" s="293"/>
      <c r="ANB11" s="293"/>
      <c r="ANC11" s="293"/>
      <c r="AND11" s="293"/>
      <c r="ANE11" s="293"/>
      <c r="ANF11" s="293"/>
      <c r="ANG11" s="293"/>
      <c r="ANH11" s="293"/>
      <c r="ANI11" s="293"/>
      <c r="ANJ11" s="293"/>
      <c r="ANK11" s="293"/>
      <c r="ANL11" s="293"/>
      <c r="ANM11" s="293"/>
      <c r="ANN11" s="293"/>
      <c r="ANO11" s="293"/>
      <c r="ANP11" s="293"/>
      <c r="ANQ11" s="293"/>
      <c r="ANR11" s="293"/>
      <c r="ANS11" s="293"/>
      <c r="ANT11" s="293"/>
      <c r="ANU11" s="293"/>
      <c r="ANV11" s="293"/>
      <c r="ANW11" s="293"/>
      <c r="ANX11" s="293"/>
      <c r="ANY11" s="293"/>
      <c r="ANZ11" s="293"/>
      <c r="AOA11" s="293"/>
      <c r="AOB11" s="293"/>
      <c r="AOC11" s="293"/>
      <c r="AOD11" s="293"/>
      <c r="AOE11" s="293"/>
      <c r="AOF11" s="293"/>
      <c r="AOG11" s="293"/>
      <c r="AOH11" s="293"/>
      <c r="AOI11" s="293"/>
      <c r="AOJ11" s="293"/>
      <c r="AOK11" s="293"/>
      <c r="AOL11" s="293"/>
      <c r="AOM11" s="293"/>
      <c r="AON11" s="293"/>
      <c r="AOO11" s="293"/>
      <c r="AOP11" s="293"/>
      <c r="AOQ11" s="293"/>
      <c r="AOR11" s="293"/>
      <c r="AOS11" s="293"/>
      <c r="AOT11" s="293"/>
      <c r="AOU11" s="293"/>
      <c r="AOV11" s="293"/>
      <c r="AOW11" s="293"/>
      <c r="AOX11" s="293"/>
      <c r="AOY11" s="293"/>
      <c r="AOZ11" s="293"/>
      <c r="APA11" s="293"/>
      <c r="APB11" s="293"/>
      <c r="APC11" s="293"/>
      <c r="APD11" s="293"/>
      <c r="APE11" s="293"/>
      <c r="APF11" s="293"/>
      <c r="APG11" s="293"/>
      <c r="APH11" s="293"/>
      <c r="API11" s="293"/>
      <c r="APJ11" s="293"/>
      <c r="APK11" s="293"/>
      <c r="APL11" s="293"/>
      <c r="APM11" s="293"/>
      <c r="APN11" s="293"/>
      <c r="APO11" s="293"/>
      <c r="APP11" s="293"/>
      <c r="APQ11" s="293"/>
      <c r="APR11" s="293"/>
      <c r="APS11" s="293"/>
      <c r="APT11" s="293"/>
      <c r="APU11" s="293"/>
      <c r="APV11" s="293"/>
      <c r="APW11" s="293"/>
      <c r="APX11" s="293"/>
      <c r="APY11" s="293"/>
      <c r="APZ11" s="293"/>
      <c r="AQA11" s="293"/>
      <c r="AQB11" s="293"/>
      <c r="AQC11" s="293"/>
      <c r="AQD11" s="293"/>
      <c r="AQE11" s="293"/>
      <c r="AQF11" s="293"/>
      <c r="AQG11" s="293"/>
      <c r="AQH11" s="293"/>
      <c r="AQI11" s="293"/>
      <c r="AQJ11" s="293"/>
      <c r="AQK11" s="293"/>
      <c r="AQL11" s="293"/>
      <c r="AQM11" s="293"/>
      <c r="AQN11" s="293"/>
      <c r="AQO11" s="293"/>
      <c r="AQP11" s="293"/>
      <c r="AQQ11" s="293"/>
      <c r="AQR11" s="293"/>
      <c r="AQS11" s="293"/>
      <c r="AQT11" s="293"/>
      <c r="AQU11" s="293"/>
      <c r="AQV11" s="293"/>
      <c r="AQW11" s="293"/>
      <c r="AQX11" s="293"/>
      <c r="AQY11" s="293"/>
      <c r="AQZ11" s="293"/>
      <c r="ARA11" s="293"/>
      <c r="ARB11" s="293"/>
      <c r="ARC11" s="293"/>
      <c r="ARD11" s="293"/>
      <c r="ARE11" s="293"/>
      <c r="ARF11" s="293"/>
      <c r="ARG11" s="293"/>
      <c r="ARH11" s="293"/>
      <c r="ARI11" s="293"/>
      <c r="ARJ11" s="293"/>
      <c r="ARK11" s="293"/>
      <c r="ARL11" s="293"/>
      <c r="ARM11" s="293"/>
      <c r="ARN11" s="293"/>
      <c r="ARO11" s="293"/>
      <c r="ARP11" s="293"/>
      <c r="ARQ11" s="293"/>
      <c r="ARR11" s="293"/>
      <c r="ARS11" s="293"/>
      <c r="ART11" s="293"/>
      <c r="ARU11" s="293"/>
      <c r="ARV11" s="293"/>
      <c r="ARW11" s="293"/>
      <c r="ARX11" s="293"/>
      <c r="ARY11" s="293"/>
      <c r="ARZ11" s="293"/>
      <c r="ASA11" s="293"/>
      <c r="ASB11" s="293"/>
      <c r="ASC11" s="293"/>
      <c r="ASD11" s="293"/>
      <c r="ASE11" s="293"/>
      <c r="ASF11" s="293"/>
      <c r="ASG11" s="293"/>
      <c r="ASH11" s="293"/>
      <c r="ASI11" s="293"/>
      <c r="ASJ11" s="293"/>
      <c r="ASK11" s="293"/>
      <c r="ASL11" s="293"/>
      <c r="ASM11" s="293"/>
      <c r="ASN11" s="293"/>
      <c r="ASO11" s="293"/>
      <c r="ASP11" s="293"/>
      <c r="ASQ11" s="293"/>
      <c r="ASR11" s="293"/>
      <c r="ASS11" s="293"/>
      <c r="AST11" s="293"/>
      <c r="ASU11" s="293"/>
      <c r="ASV11" s="293"/>
      <c r="ASW11" s="293"/>
      <c r="ASX11" s="293"/>
      <c r="ASY11" s="293"/>
      <c r="ASZ11" s="293"/>
      <c r="ATA11" s="293"/>
      <c r="ATB11" s="293"/>
      <c r="ATC11" s="293"/>
      <c r="ATD11" s="293"/>
      <c r="ATE11" s="293"/>
      <c r="ATF11" s="293"/>
      <c r="ATG11" s="293"/>
      <c r="ATH11" s="293"/>
      <c r="ATI11" s="293"/>
      <c r="ATJ11" s="293"/>
      <c r="ATK11" s="293"/>
      <c r="ATL11" s="293"/>
      <c r="ATM11" s="293"/>
      <c r="ATN11" s="293"/>
      <c r="ATO11" s="293"/>
      <c r="ATP11" s="293"/>
      <c r="ATQ11" s="293"/>
      <c r="ATR11" s="293"/>
      <c r="ATS11" s="293"/>
      <c r="ATT11" s="293"/>
      <c r="ATU11" s="293"/>
      <c r="ATV11" s="293"/>
      <c r="ATW11" s="293"/>
      <c r="ATX11" s="293"/>
      <c r="ATY11" s="293"/>
      <c r="ATZ11" s="293"/>
      <c r="AUA11" s="293"/>
      <c r="AUB11" s="293"/>
      <c r="AUC11" s="293"/>
      <c r="AUD11" s="293"/>
      <c r="AUE11" s="293"/>
      <c r="AUF11" s="293"/>
      <c r="AUG11" s="293"/>
      <c r="AUH11" s="293"/>
      <c r="AUI11" s="293"/>
      <c r="AUJ11" s="293"/>
      <c r="AUK11" s="293"/>
      <c r="AUL11" s="293"/>
      <c r="AUM11" s="293"/>
      <c r="AUN11" s="293"/>
      <c r="AUO11" s="293"/>
      <c r="AUP11" s="293"/>
      <c r="AUQ11" s="293"/>
      <c r="AUR11" s="293"/>
      <c r="AUS11" s="293"/>
      <c r="AUT11" s="293"/>
      <c r="AUU11" s="293"/>
      <c r="AUV11" s="293"/>
      <c r="AUW11" s="293"/>
      <c r="AUX11" s="293"/>
      <c r="AUY11" s="293"/>
      <c r="AUZ11" s="293"/>
      <c r="AVA11" s="293"/>
      <c r="AVB11" s="293"/>
      <c r="AVC11" s="293"/>
      <c r="AVD11" s="293"/>
      <c r="AVE11" s="293"/>
      <c r="AVF11" s="293"/>
      <c r="AVG11" s="293"/>
      <c r="AVH11" s="293"/>
      <c r="AVI11" s="293"/>
      <c r="AVJ11" s="293"/>
      <c r="AVK11" s="293"/>
      <c r="AVL11" s="293"/>
      <c r="AVM11" s="293"/>
      <c r="AVN11" s="293"/>
      <c r="AVO11" s="293"/>
      <c r="AVP11" s="293"/>
      <c r="AVQ11" s="293"/>
      <c r="AVR11" s="293"/>
      <c r="AVS11" s="293"/>
      <c r="AVT11" s="293"/>
      <c r="AVU11" s="293"/>
      <c r="AVV11" s="293"/>
      <c r="AVW11" s="293"/>
      <c r="AVX11" s="293"/>
      <c r="AVY11" s="293"/>
      <c r="AVZ11" s="293"/>
      <c r="AWA11" s="293"/>
      <c r="AWB11" s="293"/>
      <c r="AWC11" s="293"/>
      <c r="AWD11" s="293"/>
      <c r="AWE11" s="293"/>
      <c r="AWF11" s="293"/>
      <c r="AWG11" s="293"/>
      <c r="AWH11" s="293"/>
      <c r="AWI11" s="293"/>
      <c r="AWJ11" s="293"/>
      <c r="AWK11" s="293"/>
      <c r="AWL11" s="293"/>
      <c r="AWM11" s="293"/>
      <c r="AWN11" s="293"/>
      <c r="AWO11" s="293"/>
      <c r="AWP11" s="293"/>
      <c r="AWQ11" s="293"/>
      <c r="AWR11" s="293"/>
      <c r="AWS11" s="293"/>
      <c r="AWT11" s="293"/>
      <c r="AWU11" s="293"/>
      <c r="AWV11" s="293"/>
      <c r="AWW11" s="293"/>
      <c r="AWX11" s="293"/>
      <c r="AWY11" s="293"/>
      <c r="AWZ11" s="293"/>
      <c r="AXA11" s="293"/>
      <c r="AXB11" s="293"/>
      <c r="AXC11" s="293"/>
      <c r="AXD11" s="293"/>
      <c r="AXE11" s="293"/>
      <c r="AXF11" s="293"/>
      <c r="AXG11" s="293"/>
      <c r="AXH11" s="293"/>
      <c r="AXI11" s="293"/>
      <c r="AXJ11" s="293"/>
      <c r="AXK11" s="293"/>
      <c r="AXL11" s="293"/>
      <c r="AXM11" s="293"/>
      <c r="AXN11" s="293"/>
      <c r="AXO11" s="293"/>
      <c r="AXP11" s="293"/>
      <c r="AXQ11" s="293"/>
      <c r="AXR11" s="293"/>
      <c r="AXS11" s="293"/>
      <c r="AXT11" s="293"/>
      <c r="AXU11" s="293"/>
      <c r="AXV11" s="293"/>
      <c r="AXW11" s="293"/>
      <c r="AXX11" s="293"/>
      <c r="AXY11" s="293"/>
      <c r="AXZ11" s="293"/>
      <c r="AYA11" s="293"/>
      <c r="AYB11" s="293"/>
      <c r="AYC11" s="293"/>
      <c r="AYD11" s="293"/>
      <c r="AYE11" s="293"/>
      <c r="AYF11" s="293"/>
      <c r="AYG11" s="293"/>
      <c r="AYH11" s="293"/>
      <c r="AYI11" s="293"/>
      <c r="AYJ11" s="293"/>
      <c r="AYK11" s="293"/>
      <c r="AYL11" s="293"/>
      <c r="AYM11" s="293"/>
      <c r="AYN11" s="293"/>
      <c r="AYO11" s="293"/>
      <c r="AYP11" s="293"/>
      <c r="AYQ11" s="293"/>
      <c r="AYR11" s="293"/>
      <c r="AYS11" s="293"/>
      <c r="AYT11" s="293"/>
      <c r="AYU11" s="293"/>
      <c r="AYV11" s="293"/>
      <c r="AYW11" s="293"/>
      <c r="AYX11" s="293"/>
      <c r="AYY11" s="293"/>
      <c r="AYZ11" s="293"/>
      <c r="AZA11" s="293"/>
      <c r="AZB11" s="293"/>
      <c r="AZC11" s="293"/>
      <c r="AZD11" s="293"/>
      <c r="AZE11" s="293"/>
      <c r="AZF11" s="293"/>
      <c r="AZG11" s="293"/>
      <c r="AZH11" s="293"/>
      <c r="AZI11" s="293"/>
      <c r="AZJ11" s="293"/>
      <c r="AZK11" s="293"/>
      <c r="AZL11" s="293"/>
      <c r="AZM11" s="293"/>
      <c r="AZN11" s="293"/>
      <c r="AZO11" s="293"/>
      <c r="AZP11" s="293"/>
      <c r="AZQ11" s="293"/>
      <c r="AZR11" s="293"/>
      <c r="AZS11" s="293"/>
      <c r="AZT11" s="293"/>
      <c r="AZU11" s="293"/>
      <c r="AZV11" s="293"/>
      <c r="AZW11" s="293"/>
      <c r="AZX11" s="293"/>
      <c r="AZY11" s="293"/>
      <c r="AZZ11" s="293"/>
      <c r="BAA11" s="293"/>
      <c r="BAB11" s="293"/>
      <c r="BAC11" s="293"/>
      <c r="BAD11" s="293"/>
      <c r="BAE11" s="293"/>
      <c r="BAF11" s="293"/>
      <c r="BAG11" s="293"/>
      <c r="BAH11" s="293"/>
      <c r="BAI11" s="293"/>
      <c r="BAJ11" s="293"/>
      <c r="BAK11" s="293"/>
      <c r="BAL11" s="293"/>
      <c r="BAM11" s="293"/>
      <c r="BAN11" s="293"/>
      <c r="BAO11" s="293"/>
      <c r="BAP11" s="293"/>
      <c r="BAQ11" s="293"/>
      <c r="BAR11" s="293"/>
      <c r="BAS11" s="293"/>
      <c r="BAT11" s="293"/>
      <c r="BAU11" s="293"/>
      <c r="BAV11" s="293"/>
      <c r="BAW11" s="293"/>
      <c r="BAX11" s="293"/>
      <c r="BAY11" s="293"/>
      <c r="BAZ11" s="293"/>
      <c r="BBA11" s="293"/>
      <c r="BBB11" s="293"/>
      <c r="BBC11" s="293"/>
      <c r="BBD11" s="293"/>
      <c r="BBE11" s="293"/>
      <c r="BBF11" s="293"/>
      <c r="BBG11" s="293"/>
      <c r="BBH11" s="293"/>
      <c r="BBI11" s="293"/>
      <c r="BBJ11" s="293"/>
      <c r="BBK11" s="293"/>
      <c r="BBL11" s="293"/>
      <c r="BBM11" s="293"/>
      <c r="BBN11" s="293"/>
      <c r="BBO11" s="293"/>
      <c r="BBP11" s="293"/>
      <c r="BBQ11" s="293"/>
      <c r="BBR11" s="293"/>
      <c r="BBS11" s="293"/>
      <c r="BBT11" s="293"/>
      <c r="BBU11" s="293"/>
      <c r="BBV11" s="293"/>
      <c r="BBW11" s="293"/>
      <c r="BBX11" s="293"/>
      <c r="BBY11" s="293"/>
      <c r="BBZ11" s="293"/>
      <c r="BCA11" s="293"/>
      <c r="BCB11" s="293"/>
      <c r="BCC11" s="293"/>
      <c r="BCD11" s="293"/>
      <c r="BCE11" s="293"/>
      <c r="BCF11" s="293"/>
      <c r="BCG11" s="293"/>
      <c r="BCH11" s="293"/>
      <c r="BCI11" s="293"/>
      <c r="BCJ11" s="293"/>
      <c r="BCK11" s="293"/>
      <c r="BCL11" s="293"/>
      <c r="BCM11" s="293"/>
      <c r="BCN11" s="293"/>
      <c r="BCO11" s="293"/>
      <c r="BCP11" s="293"/>
      <c r="BCQ11" s="293"/>
      <c r="BCR11" s="293"/>
      <c r="BCS11" s="293"/>
      <c r="BCT11" s="293"/>
      <c r="BCU11" s="293"/>
      <c r="BCV11" s="293"/>
      <c r="BCW11" s="293"/>
      <c r="BCX11" s="293"/>
      <c r="BCY11" s="293"/>
      <c r="BCZ11" s="293"/>
      <c r="BDA11" s="293"/>
      <c r="BDB11" s="293"/>
      <c r="BDC11" s="293"/>
      <c r="BDD11" s="293"/>
      <c r="BDE11" s="293"/>
      <c r="BDF11" s="293"/>
      <c r="BDG11" s="293"/>
      <c r="BDH11" s="293"/>
      <c r="BDI11" s="293"/>
      <c r="BDJ11" s="293"/>
      <c r="BDK11" s="293"/>
      <c r="BDL11" s="293"/>
      <c r="BDM11" s="293"/>
      <c r="BDN11" s="293"/>
      <c r="BDO11" s="293"/>
      <c r="BDP11" s="293"/>
      <c r="BDQ11" s="293"/>
      <c r="BDR11" s="293"/>
      <c r="BDS11" s="293"/>
      <c r="BDT11" s="293"/>
      <c r="BDU11" s="293"/>
      <c r="BDV11" s="293"/>
      <c r="BDW11" s="293"/>
      <c r="BDX11" s="293"/>
      <c r="BDY11" s="293"/>
      <c r="BDZ11" s="293"/>
      <c r="BEA11" s="293"/>
      <c r="BEB11" s="293"/>
      <c r="BEC11" s="293"/>
      <c r="BED11" s="293"/>
      <c r="BEE11" s="293"/>
      <c r="BEF11" s="293"/>
      <c r="BEG11" s="293"/>
      <c r="BEH11" s="293"/>
      <c r="BEI11" s="293"/>
      <c r="BEJ11" s="293"/>
      <c r="BEK11" s="293"/>
      <c r="BEL11" s="293"/>
      <c r="BEM11" s="293"/>
      <c r="BEN11" s="293"/>
      <c r="BEO11" s="293"/>
      <c r="BEP11" s="293"/>
      <c r="BEQ11" s="293"/>
      <c r="BER11" s="293"/>
      <c r="BES11" s="293"/>
      <c r="BET11" s="293"/>
      <c r="BEU11" s="293"/>
      <c r="BEV11" s="293"/>
      <c r="BEW11" s="293"/>
      <c r="BEX11" s="293"/>
      <c r="BEY11" s="293"/>
      <c r="BEZ11" s="293"/>
      <c r="BFA11" s="293"/>
      <c r="BFB11" s="293"/>
      <c r="BFC11" s="293"/>
      <c r="BFD11" s="293"/>
      <c r="BFE11" s="293"/>
      <c r="BFF11" s="293"/>
      <c r="BFG11" s="293"/>
      <c r="BFH11" s="293"/>
      <c r="BFI11" s="293"/>
      <c r="BFJ11" s="293"/>
      <c r="BFK11" s="293"/>
      <c r="BFL11" s="293"/>
      <c r="BFM11" s="293"/>
      <c r="BFN11" s="293"/>
      <c r="BFO11" s="293"/>
      <c r="BFP11" s="293"/>
      <c r="BFQ11" s="293"/>
      <c r="BFR11" s="293"/>
      <c r="BFS11" s="293"/>
      <c r="BFT11" s="293"/>
      <c r="BFU11" s="293"/>
      <c r="BFV11" s="293"/>
      <c r="BFW11" s="293"/>
      <c r="BFX11" s="293"/>
      <c r="BFY11" s="293"/>
      <c r="BFZ11" s="293"/>
      <c r="BGA11" s="293"/>
      <c r="BGB11" s="293"/>
      <c r="BGC11" s="293"/>
      <c r="BGD11" s="293"/>
      <c r="BGE11" s="293"/>
      <c r="BGF11" s="293"/>
      <c r="BGG11" s="293"/>
      <c r="BGH11" s="293"/>
      <c r="BGI11" s="293"/>
      <c r="BGJ11" s="293"/>
      <c r="BGK11" s="293"/>
      <c r="BGL11" s="293"/>
      <c r="BGM11" s="293"/>
      <c r="BGN11" s="293"/>
      <c r="BGO11" s="293"/>
      <c r="BGP11" s="293"/>
      <c r="BGQ11" s="293"/>
      <c r="BGR11" s="293"/>
      <c r="BGS11" s="293"/>
      <c r="BGT11" s="293"/>
      <c r="BGU11" s="293"/>
      <c r="BGV11" s="293"/>
      <c r="BGW11" s="293"/>
      <c r="BGX11" s="293"/>
      <c r="BGY11" s="293"/>
      <c r="BGZ11" s="293"/>
      <c r="BHA11" s="293"/>
      <c r="BHB11" s="293"/>
      <c r="BHC11" s="293"/>
      <c r="BHD11" s="293"/>
      <c r="BHE11" s="293"/>
      <c r="BHF11" s="293"/>
      <c r="BHG11" s="293"/>
      <c r="BHH11" s="293"/>
      <c r="BHI11" s="293"/>
      <c r="BHJ11" s="293"/>
      <c r="BHK11" s="293"/>
      <c r="BHL11" s="293"/>
      <c r="BHM11" s="293"/>
      <c r="BHN11" s="293"/>
      <c r="BHO11" s="293"/>
      <c r="BHP11" s="293"/>
      <c r="BHQ11" s="293"/>
      <c r="BHR11" s="293"/>
      <c r="BHS11" s="293"/>
      <c r="BHT11" s="293"/>
      <c r="BHU11" s="293"/>
      <c r="BHV11" s="293"/>
      <c r="BHW11" s="293"/>
      <c r="BHX11" s="293"/>
      <c r="BHY11" s="293"/>
      <c r="BHZ11" s="293"/>
      <c r="BIA11" s="293"/>
      <c r="BIB11" s="293"/>
      <c r="BIC11" s="293"/>
      <c r="BID11" s="293"/>
      <c r="BIE11" s="293"/>
      <c r="BIF11" s="293"/>
      <c r="BIG11" s="293"/>
      <c r="BIH11" s="293"/>
      <c r="BII11" s="293"/>
      <c r="BIJ11" s="293"/>
      <c r="BIK11" s="293"/>
      <c r="BIL11" s="293"/>
      <c r="BIM11" s="293"/>
      <c r="BIN11" s="293"/>
      <c r="BIO11" s="293"/>
      <c r="BIP11" s="293"/>
      <c r="BIQ11" s="293"/>
      <c r="BIR11" s="293"/>
      <c r="BIS11" s="293"/>
      <c r="BIT11" s="293"/>
      <c r="BIU11" s="293"/>
      <c r="BIV11" s="293"/>
      <c r="BIW11" s="293"/>
      <c r="BIX11" s="293"/>
      <c r="BIY11" s="293"/>
      <c r="BIZ11" s="293"/>
      <c r="BJA11" s="293"/>
      <c r="BJB11" s="293"/>
      <c r="BJC11" s="293"/>
      <c r="BJD11" s="293"/>
      <c r="BJE11" s="293"/>
      <c r="BJF11" s="293"/>
      <c r="BJG11" s="293"/>
      <c r="BJH11" s="293"/>
      <c r="BJI11" s="293"/>
      <c r="BJJ11" s="293"/>
      <c r="BJK11" s="293"/>
      <c r="BJL11" s="293"/>
      <c r="BJM11" s="293"/>
      <c r="BJN11" s="293"/>
      <c r="BJO11" s="293"/>
      <c r="BJP11" s="293"/>
      <c r="BJQ11" s="293"/>
      <c r="BJR11" s="293"/>
      <c r="BJS11" s="293"/>
      <c r="BJT11" s="293"/>
      <c r="BJU11" s="293"/>
      <c r="BJV11" s="293"/>
      <c r="BJW11" s="293"/>
      <c r="BJX11" s="293"/>
      <c r="BJY11" s="293"/>
      <c r="BJZ11" s="293"/>
      <c r="BKA11" s="293"/>
      <c r="BKB11" s="293"/>
      <c r="BKC11" s="293"/>
      <c r="BKD11" s="293"/>
      <c r="BKE11" s="293"/>
      <c r="BKF11" s="293"/>
      <c r="BKG11" s="293"/>
      <c r="BKH11" s="293"/>
      <c r="BKI11" s="293"/>
      <c r="BKJ11" s="293"/>
      <c r="BKK11" s="293"/>
      <c r="BKL11" s="293"/>
      <c r="BKM11" s="293"/>
      <c r="BKN11" s="293"/>
      <c r="BKO11" s="293"/>
      <c r="BKP11" s="293"/>
      <c r="BKQ11" s="293"/>
      <c r="BKR11" s="293"/>
      <c r="BKS11" s="293"/>
      <c r="BKT11" s="293"/>
      <c r="BKU11" s="293"/>
      <c r="BKV11" s="293"/>
      <c r="BKW11" s="293"/>
      <c r="BKX11" s="293"/>
      <c r="BKY11" s="293"/>
      <c r="BKZ11" s="293"/>
      <c r="BLA11" s="293"/>
      <c r="BLB11" s="293"/>
      <c r="BLC11" s="293"/>
      <c r="BLD11" s="293"/>
      <c r="BLE11" s="293"/>
      <c r="BLF11" s="293"/>
      <c r="BLG11" s="293"/>
      <c r="BLH11" s="293"/>
      <c r="BLI11" s="293"/>
      <c r="BLJ11" s="293"/>
      <c r="BLK11" s="293"/>
      <c r="BLL11" s="293"/>
      <c r="BLM11" s="293"/>
      <c r="BLN11" s="293"/>
      <c r="BLO11" s="293"/>
      <c r="BLP11" s="293"/>
      <c r="BLQ11" s="293"/>
      <c r="BLR11" s="293"/>
      <c r="BLS11" s="293"/>
      <c r="BLT11" s="293"/>
      <c r="BLU11" s="293"/>
      <c r="BLV11" s="293"/>
      <c r="BLW11" s="293"/>
      <c r="BLX11" s="293"/>
      <c r="BLY11" s="293"/>
      <c r="BLZ11" s="293"/>
      <c r="BMA11" s="293"/>
      <c r="BMB11" s="293"/>
      <c r="BMC11" s="293"/>
      <c r="BMD11" s="293"/>
      <c r="BME11" s="293"/>
      <c r="BMF11" s="293"/>
      <c r="BMG11" s="293"/>
      <c r="BMH11" s="293"/>
      <c r="BMI11" s="293"/>
      <c r="BMJ11" s="293"/>
      <c r="BMK11" s="293"/>
      <c r="BML11" s="293"/>
      <c r="BMM11" s="293"/>
      <c r="BMN11" s="293"/>
      <c r="BMO11" s="293"/>
      <c r="BMP11" s="293"/>
      <c r="BMQ11" s="293"/>
      <c r="BMR11" s="293"/>
      <c r="BMS11" s="293"/>
      <c r="BMT11" s="293"/>
      <c r="BMU11" s="293"/>
      <c r="BMV11" s="293"/>
      <c r="BMW11" s="293"/>
      <c r="BMX11" s="293"/>
      <c r="BMY11" s="293"/>
      <c r="BMZ11" s="293"/>
      <c r="BNA11" s="293"/>
      <c r="BNB11" s="293"/>
      <c r="BNC11" s="293"/>
      <c r="BND11" s="293"/>
      <c r="BNE11" s="293"/>
      <c r="BNF11" s="293"/>
      <c r="BNG11" s="293"/>
      <c r="BNH11" s="293"/>
      <c r="BNI11" s="293"/>
      <c r="BNJ11" s="293"/>
      <c r="BNK11" s="293"/>
      <c r="BNL11" s="293"/>
      <c r="BNM11" s="293"/>
      <c r="BNN11" s="293"/>
      <c r="BNO11" s="293"/>
      <c r="BNP11" s="293"/>
      <c r="BNQ11" s="293"/>
      <c r="BNR11" s="293"/>
      <c r="BNS11" s="293"/>
      <c r="BNT11" s="293"/>
      <c r="BNU11" s="293"/>
      <c r="BNV11" s="293"/>
      <c r="BNW11" s="293"/>
      <c r="BNX11" s="293"/>
      <c r="BNY11" s="293"/>
      <c r="BNZ11" s="293"/>
      <c r="BOA11" s="293"/>
      <c r="BOB11" s="293"/>
      <c r="BOC11" s="293"/>
      <c r="BOD11" s="293"/>
      <c r="BOE11" s="293"/>
      <c r="BOF11" s="293"/>
      <c r="BOG11" s="293"/>
      <c r="BOH11" s="293"/>
      <c r="BOI11" s="293"/>
      <c r="BOJ11" s="293"/>
      <c r="BOK11" s="293"/>
      <c r="BOL11" s="293"/>
      <c r="BOM11" s="293"/>
      <c r="BON11" s="293"/>
      <c r="BOO11" s="293"/>
      <c r="BOP11" s="293"/>
      <c r="BOQ11" s="293"/>
      <c r="BOR11" s="293"/>
      <c r="BOS11" s="293"/>
      <c r="BOT11" s="293"/>
      <c r="BOU11" s="293"/>
      <c r="BOV11" s="293"/>
      <c r="BOW11" s="293"/>
      <c r="BOX11" s="293"/>
      <c r="BOY11" s="293"/>
      <c r="BOZ11" s="293"/>
      <c r="BPA11" s="293"/>
      <c r="BPB11" s="293"/>
      <c r="BPC11" s="293"/>
      <c r="BPD11" s="293"/>
      <c r="BPE11" s="293"/>
      <c r="BPF11" s="293"/>
      <c r="BPG11" s="293"/>
      <c r="BPH11" s="293"/>
      <c r="BPI11" s="293"/>
      <c r="BPJ11" s="293"/>
      <c r="BPK11" s="293"/>
      <c r="BPL11" s="293"/>
      <c r="BPM11" s="293"/>
      <c r="BPN11" s="293"/>
      <c r="BPO11" s="293"/>
      <c r="BPP11" s="293"/>
      <c r="BPQ11" s="293"/>
      <c r="BPR11" s="293"/>
      <c r="BPS11" s="293"/>
      <c r="BPT11" s="293"/>
      <c r="BPU11" s="293"/>
      <c r="BPV11" s="293"/>
      <c r="BPW11" s="293"/>
      <c r="BPX11" s="293"/>
      <c r="BPY11" s="293"/>
      <c r="BPZ11" s="293"/>
      <c r="BQA11" s="293"/>
      <c r="BQB11" s="293"/>
      <c r="BQC11" s="293"/>
      <c r="BQD11" s="293"/>
      <c r="BQE11" s="293"/>
      <c r="BQF11" s="293"/>
      <c r="BQG11" s="293"/>
      <c r="BQH11" s="293"/>
      <c r="BQI11" s="293"/>
      <c r="BQJ11" s="293"/>
      <c r="BQK11" s="293"/>
      <c r="BQL11" s="293"/>
      <c r="BQM11" s="293"/>
      <c r="BQN11" s="293"/>
      <c r="BQO11" s="293"/>
      <c r="BQP11" s="293"/>
      <c r="BQQ11" s="293"/>
      <c r="BQR11" s="293"/>
      <c r="BQS11" s="293"/>
      <c r="BQT11" s="293"/>
      <c r="BQU11" s="293"/>
      <c r="BQV11" s="293"/>
      <c r="BQW11" s="293"/>
      <c r="BQX11" s="293"/>
      <c r="BQY11" s="293"/>
      <c r="BQZ11" s="293"/>
      <c r="BRA11" s="293"/>
      <c r="BRB11" s="293"/>
      <c r="BRC11" s="293"/>
      <c r="BRD11" s="293"/>
      <c r="BRE11" s="293"/>
      <c r="BRF11" s="293"/>
      <c r="BRG11" s="293"/>
      <c r="BRH11" s="293"/>
      <c r="BRI11" s="293"/>
      <c r="BRJ11" s="293"/>
      <c r="BRK11" s="293"/>
      <c r="BRL11" s="293"/>
      <c r="BRM11" s="293"/>
      <c r="BRN11" s="293"/>
      <c r="BRO11" s="293"/>
      <c r="BRP11" s="293"/>
      <c r="BRQ11" s="293"/>
      <c r="BRR11" s="293"/>
      <c r="BRS11" s="293"/>
      <c r="BRT11" s="293"/>
      <c r="BRU11" s="293"/>
      <c r="BRV11" s="293"/>
      <c r="BRW11" s="293"/>
      <c r="BRX11" s="293"/>
      <c r="BRY11" s="293"/>
      <c r="BRZ11" s="293"/>
      <c r="BSA11" s="293"/>
      <c r="BSB11" s="293"/>
      <c r="BSC11" s="293"/>
      <c r="BSD11" s="293"/>
      <c r="BSE11" s="293"/>
      <c r="BSF11" s="293"/>
      <c r="BSG11" s="293"/>
      <c r="BSH11" s="293"/>
      <c r="BSI11" s="293"/>
      <c r="BSJ11" s="293"/>
      <c r="BSK11" s="293"/>
      <c r="BSL11" s="293"/>
      <c r="BSM11" s="293"/>
      <c r="BSN11" s="293"/>
      <c r="BSO11" s="293"/>
      <c r="BSP11" s="293"/>
      <c r="BSQ11" s="293"/>
      <c r="BSR11" s="293"/>
      <c r="BSS11" s="293"/>
      <c r="BST11" s="293"/>
      <c r="BSU11" s="293"/>
      <c r="BSV11" s="293"/>
      <c r="BSW11" s="293"/>
      <c r="BSX11" s="293"/>
      <c r="BSY11" s="293"/>
      <c r="BSZ11" s="293"/>
      <c r="BTA11" s="293"/>
      <c r="BTB11" s="293"/>
      <c r="BTC11" s="293"/>
      <c r="BTD11" s="293"/>
      <c r="BTE11" s="293"/>
      <c r="BTF11" s="293"/>
      <c r="BTG11" s="293"/>
      <c r="BTH11" s="293"/>
      <c r="BTI11" s="293"/>
      <c r="BTJ11" s="293"/>
      <c r="BTK11" s="293"/>
      <c r="BTL11" s="293"/>
      <c r="BTM11" s="293"/>
      <c r="BTN11" s="293"/>
      <c r="BTO11" s="293"/>
      <c r="BTP11" s="293"/>
      <c r="BTQ11" s="293"/>
      <c r="BTR11" s="293"/>
      <c r="BTS11" s="293"/>
      <c r="BTT11" s="293"/>
      <c r="BTU11" s="293"/>
      <c r="BTV11" s="293"/>
      <c r="BTW11" s="293"/>
      <c r="BTX11" s="293"/>
      <c r="BTY11" s="293"/>
      <c r="BTZ11" s="293"/>
      <c r="BUA11" s="293"/>
      <c r="BUB11" s="293"/>
      <c r="BUC11" s="293"/>
      <c r="BUD11" s="293"/>
      <c r="BUE11" s="293"/>
      <c r="BUF11" s="293"/>
      <c r="BUG11" s="293"/>
      <c r="BUH11" s="293"/>
      <c r="BUI11" s="293"/>
      <c r="BUJ11" s="293"/>
      <c r="BUK11" s="293"/>
      <c r="BUL11" s="293"/>
      <c r="BUM11" s="293"/>
      <c r="BUN11" s="293"/>
      <c r="BUO11" s="293"/>
      <c r="BUP11" s="293"/>
      <c r="BUQ11" s="293"/>
      <c r="BUR11" s="293"/>
      <c r="BUS11" s="293"/>
      <c r="BUT11" s="293"/>
      <c r="BUU11" s="293"/>
      <c r="BUV11" s="293"/>
      <c r="BUW11" s="293"/>
      <c r="BUX11" s="293"/>
      <c r="BUY11" s="293"/>
      <c r="BUZ11" s="293"/>
      <c r="BVA11" s="293"/>
      <c r="BVB11" s="293"/>
      <c r="BVC11" s="293"/>
      <c r="BVD11" s="293"/>
      <c r="BVE11" s="293"/>
      <c r="BVF11" s="293"/>
      <c r="BVG11" s="293"/>
      <c r="BVH11" s="293"/>
      <c r="BVI11" s="293"/>
      <c r="BVJ11" s="293"/>
      <c r="BVK11" s="293"/>
      <c r="BVL11" s="293"/>
      <c r="BVM11" s="293"/>
      <c r="BVN11" s="293"/>
      <c r="BVO11" s="293"/>
      <c r="BVP11" s="293"/>
      <c r="BVQ11" s="293"/>
      <c r="BVR11" s="293"/>
      <c r="BVS11" s="293"/>
      <c r="BVT11" s="293"/>
      <c r="BVU11" s="293"/>
      <c r="BVV11" s="293"/>
      <c r="BVW11" s="293"/>
      <c r="BVX11" s="293"/>
      <c r="BVY11" s="293"/>
      <c r="BVZ11" s="293"/>
      <c r="BWA11" s="293"/>
      <c r="BWB11" s="293"/>
      <c r="BWC11" s="293"/>
      <c r="BWD11" s="293"/>
      <c r="BWE11" s="293"/>
      <c r="BWF11" s="293"/>
      <c r="BWG11" s="293"/>
      <c r="BWH11" s="293"/>
      <c r="BWI11" s="293"/>
      <c r="BWJ11" s="293"/>
      <c r="BWK11" s="293"/>
      <c r="BWL11" s="293"/>
      <c r="BWM11" s="293"/>
      <c r="BWN11" s="293"/>
      <c r="BWO11" s="293"/>
      <c r="BWP11" s="293"/>
      <c r="BWQ11" s="293"/>
      <c r="BWR11" s="293"/>
      <c r="BWS11" s="293"/>
      <c r="BWT11" s="293"/>
      <c r="BWU11" s="293"/>
      <c r="BWV11" s="293"/>
      <c r="BWW11" s="293"/>
      <c r="BWX11" s="293"/>
      <c r="BWY11" s="293"/>
      <c r="BWZ11" s="293"/>
      <c r="BXA11" s="293"/>
      <c r="BXB11" s="293"/>
      <c r="BXC11" s="293"/>
      <c r="BXD11" s="293"/>
      <c r="BXE11" s="293"/>
      <c r="BXF11" s="293"/>
      <c r="BXG11" s="293"/>
      <c r="BXH11" s="293"/>
      <c r="BXI11" s="293"/>
      <c r="BXJ11" s="293"/>
      <c r="BXK11" s="293"/>
      <c r="BXL11" s="293"/>
      <c r="BXM11" s="293"/>
      <c r="BXN11" s="293"/>
      <c r="BXO11" s="293"/>
      <c r="BXP11" s="293"/>
      <c r="BXQ11" s="293"/>
      <c r="BXR11" s="293"/>
      <c r="BXS11" s="293"/>
      <c r="BXT11" s="293"/>
      <c r="BXU11" s="293"/>
      <c r="BXV11" s="293"/>
      <c r="BXW11" s="293"/>
      <c r="BXX11" s="293"/>
      <c r="BXY11" s="293"/>
      <c r="BXZ11" s="293"/>
      <c r="BYA11" s="293"/>
      <c r="BYB11" s="293"/>
      <c r="BYC11" s="293"/>
      <c r="BYD11" s="293"/>
      <c r="BYE11" s="293"/>
      <c r="BYF11" s="293"/>
      <c r="BYG11" s="293"/>
      <c r="BYH11" s="293"/>
      <c r="BYI11" s="293"/>
      <c r="BYJ11" s="293"/>
      <c r="BYK11" s="293"/>
      <c r="BYL11" s="293"/>
      <c r="BYM11" s="293"/>
      <c r="BYN11" s="293"/>
      <c r="BYO11" s="293"/>
      <c r="BYP11" s="293"/>
      <c r="BYQ11" s="293"/>
      <c r="BYR11" s="293"/>
      <c r="BYS11" s="293"/>
      <c r="BYT11" s="293"/>
      <c r="BYU11" s="293"/>
      <c r="BYV11" s="293"/>
      <c r="BYW11" s="293"/>
      <c r="BYX11" s="293"/>
      <c r="BYY11" s="293"/>
      <c r="BYZ11" s="293"/>
      <c r="BZA11" s="293"/>
      <c r="BZB11" s="293"/>
      <c r="BZC11" s="293"/>
      <c r="BZD11" s="293"/>
      <c r="BZE11" s="293"/>
      <c r="BZF11" s="293"/>
      <c r="BZG11" s="293"/>
      <c r="BZH11" s="293"/>
      <c r="BZI11" s="293"/>
      <c r="BZJ11" s="293"/>
      <c r="BZK11" s="293"/>
      <c r="BZL11" s="293"/>
      <c r="BZM11" s="293"/>
      <c r="BZN11" s="293"/>
      <c r="BZO11" s="293"/>
      <c r="BZP11" s="293"/>
      <c r="BZQ11" s="293"/>
      <c r="BZR11" s="293"/>
      <c r="BZS11" s="293"/>
      <c r="BZT11" s="293"/>
      <c r="BZU11" s="293"/>
      <c r="BZV11" s="293"/>
      <c r="BZW11" s="293"/>
      <c r="BZX11" s="293"/>
      <c r="BZY11" s="293"/>
      <c r="BZZ11" s="293"/>
      <c r="CAA11" s="293"/>
      <c r="CAB11" s="293"/>
      <c r="CAC11" s="293"/>
      <c r="CAD11" s="293"/>
      <c r="CAE11" s="293"/>
      <c r="CAF11" s="293"/>
      <c r="CAG11" s="293"/>
      <c r="CAH11" s="293"/>
      <c r="CAI11" s="293"/>
      <c r="CAJ11" s="293"/>
      <c r="CAK11" s="293"/>
      <c r="CAL11" s="293"/>
      <c r="CAM11" s="293"/>
      <c r="CAN11" s="293"/>
      <c r="CAO11" s="293"/>
      <c r="CAP11" s="293"/>
      <c r="CAQ11" s="293"/>
      <c r="CAR11" s="293"/>
      <c r="CAS11" s="293"/>
      <c r="CAT11" s="293"/>
      <c r="CAU11" s="293"/>
      <c r="CAV11" s="293"/>
      <c r="CAW11" s="293"/>
      <c r="CAX11" s="293"/>
      <c r="CAY11" s="293"/>
      <c r="CAZ11" s="293"/>
      <c r="CBA11" s="293"/>
      <c r="CBB11" s="293"/>
      <c r="CBC11" s="293"/>
      <c r="CBD11" s="293"/>
      <c r="CBE11" s="293"/>
      <c r="CBF11" s="293"/>
      <c r="CBG11" s="293"/>
      <c r="CBH11" s="293"/>
      <c r="CBI11" s="293"/>
      <c r="CBJ11" s="293"/>
      <c r="CBK11" s="293"/>
      <c r="CBL11" s="293"/>
      <c r="CBM11" s="293"/>
      <c r="CBN11" s="293"/>
      <c r="CBO11" s="293"/>
      <c r="CBP11" s="293"/>
      <c r="CBQ11" s="293"/>
      <c r="CBR11" s="293"/>
      <c r="CBS11" s="293"/>
      <c r="CBT11" s="293"/>
      <c r="CBU11" s="293"/>
      <c r="CBV11" s="293"/>
      <c r="CBW11" s="293"/>
      <c r="CBX11" s="293"/>
      <c r="CBY11" s="293"/>
      <c r="CBZ11" s="293"/>
      <c r="CCA11" s="293"/>
      <c r="CCB11" s="293"/>
      <c r="CCC11" s="293"/>
      <c r="CCD11" s="293"/>
      <c r="CCE11" s="293"/>
      <c r="CCF11" s="293"/>
      <c r="CCG11" s="293"/>
      <c r="CCH11" s="293"/>
      <c r="CCI11" s="293"/>
      <c r="CCJ11" s="293"/>
      <c r="CCK11" s="293"/>
      <c r="CCL11" s="293"/>
      <c r="CCM11" s="293"/>
      <c r="CCN11" s="293"/>
      <c r="CCO11" s="293"/>
      <c r="CCP11" s="293"/>
      <c r="CCQ11" s="293"/>
      <c r="CCR11" s="293"/>
      <c r="CCS11" s="293"/>
      <c r="CCT11" s="293"/>
      <c r="CCU11" s="293"/>
      <c r="CCV11" s="293"/>
      <c r="CCW11" s="293"/>
      <c r="CCX11" s="293"/>
      <c r="CCY11" s="293"/>
      <c r="CCZ11" s="293"/>
      <c r="CDA11" s="293"/>
      <c r="CDB11" s="293"/>
      <c r="CDC11" s="293"/>
      <c r="CDD11" s="293"/>
      <c r="CDE11" s="293"/>
      <c r="CDF11" s="293"/>
      <c r="CDG11" s="293"/>
      <c r="CDH11" s="293"/>
      <c r="CDI11" s="293"/>
      <c r="CDJ11" s="293"/>
      <c r="CDK11" s="293"/>
      <c r="CDL11" s="293"/>
      <c r="CDM11" s="293"/>
      <c r="CDN11" s="293"/>
      <c r="CDO11" s="293"/>
      <c r="CDP11" s="293"/>
      <c r="CDQ11" s="293"/>
      <c r="CDR11" s="293"/>
      <c r="CDS11" s="293"/>
      <c r="CDT11" s="293"/>
      <c r="CDU11" s="293"/>
      <c r="CDV11" s="293"/>
      <c r="CDW11" s="293"/>
      <c r="CDX11" s="293"/>
      <c r="CDY11" s="293"/>
      <c r="CDZ11" s="293"/>
      <c r="CEA11" s="293"/>
      <c r="CEB11" s="293"/>
      <c r="CEC11" s="293"/>
      <c r="CED11" s="293"/>
      <c r="CEE11" s="293"/>
      <c r="CEF11" s="293"/>
      <c r="CEG11" s="293"/>
      <c r="CEH11" s="293"/>
      <c r="CEI11" s="293"/>
      <c r="CEJ11" s="293"/>
      <c r="CEK11" s="293"/>
      <c r="CEL11" s="293"/>
      <c r="CEM11" s="293"/>
      <c r="CEN11" s="293"/>
      <c r="CEO11" s="293"/>
      <c r="CEP11" s="293"/>
      <c r="CEQ11" s="293"/>
      <c r="CER11" s="293"/>
      <c r="CES11" s="293"/>
      <c r="CET11" s="293"/>
      <c r="CEU11" s="293"/>
      <c r="CEV11" s="293"/>
      <c r="CEW11" s="293"/>
      <c r="CEX11" s="293"/>
      <c r="CEY11" s="293"/>
      <c r="CEZ11" s="293"/>
      <c r="CFA11" s="293"/>
      <c r="CFB11" s="293"/>
      <c r="CFC11" s="293"/>
      <c r="CFD11" s="293"/>
      <c r="CFE11" s="293"/>
      <c r="CFF11" s="293"/>
      <c r="CFG11" s="293"/>
      <c r="CFH11" s="293"/>
      <c r="CFI11" s="293"/>
      <c r="CFJ11" s="293"/>
      <c r="CFK11" s="293"/>
      <c r="CFL11" s="293"/>
      <c r="CFM11" s="293"/>
      <c r="CFN11" s="293"/>
      <c r="CFO11" s="293"/>
      <c r="CFP11" s="293"/>
      <c r="CFQ11" s="293"/>
      <c r="CFR11" s="293"/>
      <c r="CFS11" s="293"/>
      <c r="CFT11" s="293"/>
      <c r="CFU11" s="293"/>
      <c r="CFV11" s="293"/>
      <c r="CFW11" s="293"/>
      <c r="CFX11" s="293"/>
      <c r="CFY11" s="293"/>
      <c r="CFZ11" s="293"/>
      <c r="CGA11" s="293"/>
      <c r="CGB11" s="293"/>
      <c r="CGC11" s="293"/>
      <c r="CGD11" s="293"/>
      <c r="CGE11" s="293"/>
      <c r="CGF11" s="293"/>
      <c r="CGG11" s="293"/>
      <c r="CGH11" s="293"/>
      <c r="CGI11" s="293"/>
      <c r="CGJ11" s="293"/>
      <c r="CGK11" s="293"/>
      <c r="CGL11" s="293"/>
      <c r="CGM11" s="293"/>
      <c r="CGN11" s="293"/>
      <c r="CGO11" s="293"/>
      <c r="CGP11" s="293"/>
      <c r="CGQ11" s="293"/>
      <c r="CGR11" s="293"/>
      <c r="CGS11" s="293"/>
      <c r="CGT11" s="293"/>
      <c r="CGU11" s="293"/>
      <c r="CGV11" s="293"/>
      <c r="CGW11" s="293"/>
      <c r="CGX11" s="293"/>
      <c r="CGY11" s="293"/>
      <c r="CGZ11" s="293"/>
      <c r="CHA11" s="293"/>
      <c r="CHB11" s="293"/>
      <c r="CHC11" s="293"/>
      <c r="CHD11" s="293"/>
      <c r="CHE11" s="293"/>
      <c r="CHF11" s="293"/>
      <c r="CHG11" s="293"/>
      <c r="CHH11" s="293"/>
      <c r="CHI11" s="293"/>
      <c r="CHJ11" s="293"/>
      <c r="CHK11" s="293"/>
      <c r="CHL11" s="293"/>
      <c r="CHM11" s="293"/>
      <c r="CHN11" s="293"/>
      <c r="CHO11" s="293"/>
      <c r="CHP11" s="293"/>
      <c r="CHQ11" s="293"/>
      <c r="CHR11" s="293"/>
      <c r="CHS11" s="293"/>
      <c r="CHT11" s="293"/>
      <c r="CHU11" s="293"/>
      <c r="CHV11" s="293"/>
      <c r="CHW11" s="293"/>
      <c r="CHX11" s="293"/>
      <c r="CHY11" s="293"/>
      <c r="CHZ11" s="293"/>
      <c r="CIA11" s="293"/>
      <c r="CIB11" s="293"/>
      <c r="CIC11" s="293"/>
      <c r="CID11" s="293"/>
      <c r="CIE11" s="293"/>
      <c r="CIF11" s="293"/>
      <c r="CIG11" s="293"/>
      <c r="CIH11" s="293"/>
      <c r="CII11" s="293"/>
      <c r="CIJ11" s="293"/>
      <c r="CIK11" s="293"/>
      <c r="CIL11" s="293"/>
      <c r="CIM11" s="293"/>
      <c r="CIN11" s="293"/>
      <c r="CIO11" s="293"/>
      <c r="CIP11" s="293"/>
      <c r="CIQ11" s="293"/>
      <c r="CIR11" s="293"/>
      <c r="CIS11" s="293"/>
      <c r="CIT11" s="293"/>
      <c r="CIU11" s="293"/>
      <c r="CIV11" s="293"/>
      <c r="CIW11" s="293"/>
      <c r="CIX11" s="293"/>
      <c r="CIY11" s="293"/>
      <c r="CIZ11" s="293"/>
      <c r="CJA11" s="293"/>
      <c r="CJB11" s="293"/>
      <c r="CJC11" s="293"/>
      <c r="CJD11" s="293"/>
      <c r="CJE11" s="293"/>
      <c r="CJF11" s="293"/>
      <c r="CJG11" s="293"/>
      <c r="CJH11" s="293"/>
      <c r="CJI11" s="293"/>
      <c r="CJJ11" s="293"/>
      <c r="CJK11" s="293"/>
      <c r="CJL11" s="293"/>
      <c r="CJM11" s="293"/>
      <c r="CJN11" s="293"/>
      <c r="CJO11" s="293"/>
      <c r="CJP11" s="293"/>
      <c r="CJQ11" s="293"/>
      <c r="CJR11" s="293"/>
      <c r="CJS11" s="293"/>
      <c r="CJT11" s="293"/>
      <c r="CJU11" s="293"/>
      <c r="CJV11" s="293"/>
      <c r="CJW11" s="293"/>
      <c r="CJX11" s="293"/>
      <c r="CJY11" s="293"/>
      <c r="CJZ11" s="293"/>
      <c r="CKA11" s="293"/>
      <c r="CKB11" s="293"/>
      <c r="CKC11" s="293"/>
      <c r="CKD11" s="293"/>
      <c r="CKE11" s="293"/>
      <c r="CKF11" s="293"/>
      <c r="CKG11" s="293"/>
      <c r="CKH11" s="293"/>
      <c r="CKI11" s="293"/>
      <c r="CKJ11" s="293"/>
      <c r="CKK11" s="293"/>
      <c r="CKL11" s="293"/>
      <c r="CKM11" s="293"/>
      <c r="CKN11" s="293"/>
      <c r="CKO11" s="293"/>
      <c r="CKP11" s="293"/>
      <c r="CKQ11" s="293"/>
      <c r="CKR11" s="293"/>
      <c r="CKS11" s="293"/>
      <c r="CKT11" s="293"/>
      <c r="CKU11" s="293"/>
      <c r="CKV11" s="293"/>
      <c r="CKW11" s="293"/>
      <c r="CKX11" s="293"/>
      <c r="CKY11" s="293"/>
      <c r="CKZ11" s="293"/>
      <c r="CLA11" s="293"/>
      <c r="CLB11" s="293"/>
      <c r="CLC11" s="293"/>
      <c r="CLD11" s="293"/>
      <c r="CLE11" s="293"/>
      <c r="CLF11" s="293"/>
      <c r="CLG11" s="293"/>
      <c r="CLH11" s="293"/>
      <c r="CLI11" s="293"/>
      <c r="CLJ11" s="293"/>
      <c r="CLK11" s="293"/>
      <c r="CLL11" s="293"/>
      <c r="CLM11" s="293"/>
      <c r="CLN11" s="293"/>
      <c r="CLO11" s="293"/>
      <c r="CLP11" s="293"/>
      <c r="CLQ11" s="293"/>
      <c r="CLR11" s="293"/>
      <c r="CLS11" s="293"/>
      <c r="CLT11" s="293"/>
      <c r="CLU11" s="293"/>
      <c r="CLV11" s="293"/>
      <c r="CLW11" s="293"/>
      <c r="CLX11" s="293"/>
      <c r="CLY11" s="293"/>
      <c r="CLZ11" s="293"/>
      <c r="CMA11" s="293"/>
      <c r="CMB11" s="293"/>
      <c r="CMC11" s="293"/>
      <c r="CMD11" s="293"/>
      <c r="CME11" s="293"/>
      <c r="CMF11" s="293"/>
      <c r="CMG11" s="293"/>
      <c r="CMH11" s="293"/>
      <c r="CMI11" s="293"/>
      <c r="CMJ11" s="293"/>
      <c r="CMK11" s="293"/>
      <c r="CML11" s="293"/>
      <c r="CMM11" s="293"/>
      <c r="CMN11" s="293"/>
      <c r="CMO11" s="293"/>
      <c r="CMP11" s="293"/>
      <c r="CMQ11" s="293"/>
      <c r="CMR11" s="293"/>
      <c r="CMS11" s="293"/>
      <c r="CMT11" s="293"/>
      <c r="CMU11" s="293"/>
      <c r="CMV11" s="293"/>
      <c r="CMW11" s="293"/>
      <c r="CMX11" s="293"/>
      <c r="CMY11" s="293"/>
      <c r="CMZ11" s="293"/>
      <c r="CNA11" s="293"/>
      <c r="CNB11" s="293"/>
      <c r="CNC11" s="293"/>
      <c r="CND11" s="293"/>
      <c r="CNE11" s="293"/>
      <c r="CNF11" s="293"/>
      <c r="CNG11" s="293"/>
      <c r="CNH11" s="293"/>
      <c r="CNI11" s="293"/>
      <c r="CNJ11" s="293"/>
      <c r="CNK11" s="293"/>
      <c r="CNL11" s="293"/>
      <c r="CNM11" s="293"/>
      <c r="CNN11" s="293"/>
      <c r="CNO11" s="293"/>
      <c r="CNP11" s="293"/>
      <c r="CNQ11" s="293"/>
      <c r="CNR11" s="293"/>
      <c r="CNS11" s="293"/>
      <c r="CNT11" s="293"/>
      <c r="CNU11" s="293"/>
      <c r="CNV11" s="293"/>
      <c r="CNW11" s="293"/>
      <c r="CNX11" s="293"/>
      <c r="CNY11" s="293"/>
      <c r="CNZ11" s="293"/>
      <c r="COA11" s="293"/>
      <c r="COB11" s="293"/>
      <c r="COC11" s="293"/>
      <c r="COD11" s="293"/>
      <c r="COE11" s="293"/>
      <c r="COF11" s="293"/>
      <c r="COG11" s="293"/>
      <c r="COH11" s="293"/>
      <c r="COI11" s="293"/>
      <c r="COJ11" s="293"/>
      <c r="COK11" s="293"/>
      <c r="COL11" s="293"/>
      <c r="COM11" s="293"/>
      <c r="CON11" s="293"/>
      <c r="COO11" s="293"/>
      <c r="COP11" s="293"/>
      <c r="COQ11" s="293"/>
      <c r="COR11" s="293"/>
      <c r="COS11" s="293"/>
      <c r="COT11" s="293"/>
      <c r="COU11" s="293"/>
      <c r="COV11" s="293"/>
      <c r="COW11" s="293"/>
      <c r="COX11" s="293"/>
      <c r="COY11" s="293"/>
      <c r="COZ11" s="293"/>
      <c r="CPA11" s="293"/>
      <c r="CPB11" s="293"/>
      <c r="CPC11" s="293"/>
      <c r="CPD11" s="293"/>
      <c r="CPE11" s="293"/>
      <c r="CPF11" s="293"/>
      <c r="CPG11" s="293"/>
      <c r="CPH11" s="293"/>
      <c r="CPI11" s="293"/>
      <c r="CPJ11" s="293"/>
      <c r="CPK11" s="293"/>
      <c r="CPL11" s="293"/>
      <c r="CPM11" s="293"/>
      <c r="CPN11" s="293"/>
      <c r="CPO11" s="293"/>
      <c r="CPP11" s="293"/>
      <c r="CPQ11" s="293"/>
      <c r="CPR11" s="293"/>
      <c r="CPS11" s="293"/>
      <c r="CPT11" s="293"/>
      <c r="CPU11" s="293"/>
      <c r="CPV11" s="293"/>
      <c r="CPW11" s="293"/>
      <c r="CPX11" s="293"/>
      <c r="CPY11" s="293"/>
      <c r="CPZ11" s="293"/>
      <c r="CQA11" s="293"/>
      <c r="CQB11" s="293"/>
      <c r="CQC11" s="293"/>
      <c r="CQD11" s="293"/>
      <c r="CQE11" s="293"/>
      <c r="CQF11" s="293"/>
      <c r="CQG11" s="293"/>
      <c r="CQH11" s="293"/>
      <c r="CQI11" s="293"/>
      <c r="CQJ11" s="293"/>
      <c r="CQK11" s="293"/>
      <c r="CQL11" s="293"/>
      <c r="CQM11" s="293"/>
      <c r="CQN11" s="293"/>
      <c r="CQO11" s="293"/>
      <c r="CQP11" s="293"/>
      <c r="CQQ11" s="293"/>
      <c r="CQR11" s="293"/>
      <c r="CQS11" s="293"/>
      <c r="CQT11" s="293"/>
      <c r="CQU11" s="293"/>
      <c r="CQV11" s="293"/>
      <c r="CQW11" s="293"/>
      <c r="CQX11" s="293"/>
      <c r="CQY11" s="293"/>
      <c r="CQZ11" s="293"/>
      <c r="CRA11" s="293"/>
      <c r="CRB11" s="293"/>
      <c r="CRC11" s="293"/>
      <c r="CRD11" s="293"/>
      <c r="CRE11" s="293"/>
      <c r="CRF11" s="293"/>
      <c r="CRG11" s="293"/>
      <c r="CRH11" s="293"/>
      <c r="CRI11" s="293"/>
      <c r="CRJ11" s="293"/>
      <c r="CRK11" s="293"/>
      <c r="CRL11" s="293"/>
      <c r="CRM11" s="293"/>
      <c r="CRN11" s="293"/>
      <c r="CRO11" s="293"/>
      <c r="CRP11" s="293"/>
      <c r="CRQ11" s="293"/>
      <c r="CRR11" s="293"/>
      <c r="CRS11" s="293"/>
      <c r="CRT11" s="293"/>
      <c r="CRU11" s="293"/>
      <c r="CRV11" s="293"/>
      <c r="CRW11" s="293"/>
      <c r="CRX11" s="293"/>
      <c r="CRY11" s="293"/>
      <c r="CRZ11" s="293"/>
      <c r="CSA11" s="293"/>
      <c r="CSB11" s="293"/>
      <c r="CSC11" s="293"/>
      <c r="CSD11" s="293"/>
      <c r="CSE11" s="293"/>
      <c r="CSF11" s="293"/>
      <c r="CSG11" s="293"/>
      <c r="CSH11" s="293"/>
      <c r="CSI11" s="293"/>
      <c r="CSJ11" s="293"/>
      <c r="CSK11" s="293"/>
      <c r="CSL11" s="293"/>
      <c r="CSM11" s="293"/>
      <c r="CSN11" s="293"/>
      <c r="CSO11" s="293"/>
      <c r="CSP11" s="293"/>
      <c r="CSQ11" s="293"/>
      <c r="CSR11" s="293"/>
      <c r="CSS11" s="293"/>
      <c r="CST11" s="293"/>
      <c r="CSU11" s="293"/>
      <c r="CSV11" s="293"/>
      <c r="CSW11" s="293"/>
      <c r="CSX11" s="293"/>
      <c r="CSY11" s="293"/>
      <c r="CSZ11" s="293"/>
      <c r="CTA11" s="293"/>
      <c r="CTB11" s="293"/>
      <c r="CTC11" s="293"/>
      <c r="CTD11" s="293"/>
      <c r="CTE11" s="293"/>
      <c r="CTF11" s="293"/>
      <c r="CTG11" s="293"/>
      <c r="CTH11" s="293"/>
      <c r="CTI11" s="293"/>
      <c r="CTJ11" s="293"/>
      <c r="CTK11" s="293"/>
      <c r="CTL11" s="293"/>
      <c r="CTM11" s="293"/>
      <c r="CTN11" s="293"/>
      <c r="CTO11" s="293"/>
      <c r="CTP11" s="293"/>
      <c r="CTQ11" s="293"/>
      <c r="CTR11" s="293"/>
      <c r="CTS11" s="293"/>
      <c r="CTT11" s="293"/>
      <c r="CTU11" s="293"/>
      <c r="CTV11" s="293"/>
      <c r="CTW11" s="293"/>
      <c r="CTX11" s="293"/>
      <c r="CTY11" s="293"/>
      <c r="CTZ11" s="293"/>
      <c r="CUA11" s="293"/>
      <c r="CUB11" s="293"/>
      <c r="CUC11" s="293"/>
      <c r="CUD11" s="293"/>
      <c r="CUE11" s="293"/>
      <c r="CUF11" s="293"/>
      <c r="CUG11" s="293"/>
      <c r="CUH11" s="293"/>
      <c r="CUI11" s="293"/>
      <c r="CUJ11" s="293"/>
      <c r="CUK11" s="293"/>
      <c r="CUL11" s="293"/>
      <c r="CUM11" s="293"/>
      <c r="CUN11" s="293"/>
      <c r="CUO11" s="293"/>
      <c r="CUP11" s="293"/>
      <c r="CUQ11" s="293"/>
      <c r="CUR11" s="293"/>
      <c r="CUS11" s="293"/>
      <c r="CUT11" s="293"/>
      <c r="CUU11" s="293"/>
      <c r="CUV11" s="293"/>
      <c r="CUW11" s="293"/>
      <c r="CUX11" s="293"/>
      <c r="CUY11" s="293"/>
      <c r="CUZ11" s="293"/>
      <c r="CVA11" s="293"/>
      <c r="CVB11" s="293"/>
      <c r="CVC11" s="293"/>
      <c r="CVD11" s="293"/>
      <c r="CVE11" s="293"/>
      <c r="CVF11" s="293"/>
      <c r="CVG11" s="293"/>
      <c r="CVH11" s="293"/>
      <c r="CVI11" s="293"/>
      <c r="CVJ11" s="293"/>
      <c r="CVK11" s="293"/>
      <c r="CVL11" s="293"/>
      <c r="CVM11" s="293"/>
      <c r="CVN11" s="293"/>
      <c r="CVO11" s="293"/>
      <c r="CVP11" s="293"/>
      <c r="CVQ11" s="293"/>
      <c r="CVR11" s="293"/>
      <c r="CVS11" s="293"/>
      <c r="CVT11" s="293"/>
      <c r="CVU11" s="293"/>
      <c r="CVV11" s="293"/>
      <c r="CVW11" s="293"/>
      <c r="CVX11" s="293"/>
      <c r="CVY11" s="293"/>
      <c r="CVZ11" s="293"/>
      <c r="CWA11" s="293"/>
      <c r="CWB11" s="293"/>
      <c r="CWC11" s="293"/>
      <c r="CWD11" s="293"/>
      <c r="CWE11" s="293"/>
      <c r="CWF11" s="293"/>
      <c r="CWG11" s="293"/>
      <c r="CWH11" s="293"/>
      <c r="CWI11" s="293"/>
      <c r="CWJ11" s="293"/>
      <c r="CWK11" s="293"/>
      <c r="CWL11" s="293"/>
      <c r="CWM11" s="293"/>
      <c r="CWN11" s="293"/>
      <c r="CWO11" s="293"/>
      <c r="CWP11" s="293"/>
      <c r="CWQ11" s="293"/>
      <c r="CWR11" s="293"/>
      <c r="CWS11" s="293"/>
      <c r="CWT11" s="293"/>
      <c r="CWU11" s="293"/>
      <c r="CWV11" s="293"/>
      <c r="CWW11" s="293"/>
      <c r="CWX11" s="293"/>
      <c r="CWY11" s="293"/>
      <c r="CWZ11" s="293"/>
      <c r="CXA11" s="293"/>
      <c r="CXB11" s="293"/>
      <c r="CXC11" s="293"/>
      <c r="CXD11" s="293"/>
      <c r="CXE11" s="293"/>
      <c r="CXF11" s="293"/>
      <c r="CXG11" s="293"/>
      <c r="CXH11" s="293"/>
      <c r="CXI11" s="293"/>
      <c r="CXJ11" s="293"/>
      <c r="CXK11" s="293"/>
      <c r="CXL11" s="293"/>
      <c r="CXM11" s="293"/>
      <c r="CXN11" s="293"/>
      <c r="CXO11" s="293"/>
      <c r="CXP11" s="293"/>
      <c r="CXQ11" s="293"/>
      <c r="CXR11" s="293"/>
      <c r="CXS11" s="293"/>
      <c r="CXT11" s="293"/>
      <c r="CXU11" s="293"/>
      <c r="CXV11" s="293"/>
      <c r="CXW11" s="293"/>
      <c r="CXX11" s="293"/>
      <c r="CXY11" s="293"/>
      <c r="CXZ11" s="293"/>
      <c r="CYA11" s="293"/>
      <c r="CYB11" s="293"/>
      <c r="CYC11" s="293"/>
      <c r="CYD11" s="293"/>
      <c r="CYE11" s="293"/>
      <c r="CYF11" s="293"/>
      <c r="CYG11" s="293"/>
      <c r="CYH11" s="293"/>
      <c r="CYI11" s="293"/>
      <c r="CYJ11" s="293"/>
      <c r="CYK11" s="293"/>
      <c r="CYL11" s="293"/>
      <c r="CYM11" s="293"/>
      <c r="CYN11" s="293"/>
      <c r="CYO11" s="293"/>
      <c r="CYP11" s="293"/>
      <c r="CYQ11" s="293"/>
      <c r="CYR11" s="293"/>
      <c r="CYS11" s="293"/>
      <c r="CYT11" s="293"/>
      <c r="CYU11" s="293"/>
      <c r="CYV11" s="293"/>
      <c r="CYW11" s="293"/>
      <c r="CYX11" s="293"/>
      <c r="CYY11" s="293"/>
      <c r="CYZ11" s="293"/>
      <c r="CZA11" s="293"/>
      <c r="CZB11" s="293"/>
      <c r="CZC11" s="293"/>
      <c r="CZD11" s="293"/>
      <c r="CZE11" s="293"/>
      <c r="CZF11" s="293"/>
      <c r="CZG11" s="293"/>
      <c r="CZH11" s="293"/>
      <c r="CZI11" s="293"/>
      <c r="CZJ11" s="293"/>
      <c r="CZK11" s="293"/>
      <c r="CZL11" s="293"/>
      <c r="CZM11" s="293"/>
      <c r="CZN11" s="293"/>
      <c r="CZO11" s="293"/>
      <c r="CZP11" s="293"/>
      <c r="CZQ11" s="293"/>
      <c r="CZR11" s="293"/>
      <c r="CZS11" s="293"/>
      <c r="CZT11" s="293"/>
      <c r="CZU11" s="293"/>
      <c r="CZV11" s="293"/>
      <c r="CZW11" s="293"/>
      <c r="CZX11" s="293"/>
      <c r="CZY11" s="293"/>
      <c r="CZZ11" s="293"/>
      <c r="DAA11" s="293"/>
      <c r="DAB11" s="293"/>
      <c r="DAC11" s="293"/>
      <c r="DAD11" s="293"/>
      <c r="DAE11" s="293"/>
      <c r="DAF11" s="293"/>
      <c r="DAG11" s="293"/>
      <c r="DAH11" s="293"/>
      <c r="DAI11" s="293"/>
      <c r="DAJ11" s="293"/>
      <c r="DAK11" s="293"/>
      <c r="DAL11" s="293"/>
      <c r="DAM11" s="293"/>
      <c r="DAN11" s="293"/>
      <c r="DAO11" s="293"/>
      <c r="DAP11" s="293"/>
      <c r="DAQ11" s="293"/>
      <c r="DAR11" s="293"/>
      <c r="DAS11" s="293"/>
      <c r="DAT11" s="293"/>
      <c r="DAU11" s="293"/>
      <c r="DAV11" s="293"/>
      <c r="DAW11" s="293"/>
      <c r="DAX11" s="293"/>
      <c r="DAY11" s="293"/>
      <c r="DAZ11" s="293"/>
      <c r="DBA11" s="293"/>
      <c r="DBB11" s="293"/>
      <c r="DBC11" s="293"/>
      <c r="DBD11" s="293"/>
      <c r="DBE11" s="293"/>
      <c r="DBF11" s="293"/>
      <c r="DBG11" s="293"/>
      <c r="DBH11" s="293"/>
      <c r="DBI11" s="293"/>
      <c r="DBJ11" s="293"/>
      <c r="DBK11" s="293"/>
      <c r="DBL11" s="293"/>
      <c r="DBM11" s="293"/>
      <c r="DBN11" s="293"/>
      <c r="DBO11" s="293"/>
      <c r="DBP11" s="293"/>
      <c r="DBQ11" s="293"/>
      <c r="DBR11" s="293"/>
      <c r="DBS11" s="293"/>
      <c r="DBT11" s="293"/>
      <c r="DBU11" s="293"/>
      <c r="DBV11" s="293"/>
      <c r="DBW11" s="293"/>
      <c r="DBX11" s="293"/>
      <c r="DBY11" s="293"/>
      <c r="DBZ11" s="293"/>
      <c r="DCA11" s="293"/>
      <c r="DCB11" s="293"/>
      <c r="DCC11" s="293"/>
      <c r="DCD11" s="293"/>
      <c r="DCE11" s="293"/>
      <c r="DCF11" s="293"/>
      <c r="DCG11" s="293"/>
      <c r="DCH11" s="293"/>
      <c r="DCI11" s="293"/>
      <c r="DCJ11" s="293"/>
      <c r="DCK11" s="293"/>
      <c r="DCL11" s="293"/>
      <c r="DCM11" s="293"/>
      <c r="DCN11" s="293"/>
      <c r="DCO11" s="293"/>
      <c r="DCP11" s="293"/>
      <c r="DCQ11" s="293"/>
      <c r="DCR11" s="293"/>
      <c r="DCS11" s="293"/>
      <c r="DCT11" s="293"/>
      <c r="DCU11" s="293"/>
      <c r="DCV11" s="293"/>
      <c r="DCW11" s="293"/>
      <c r="DCX11" s="293"/>
      <c r="DCY11" s="293"/>
      <c r="DCZ11" s="293"/>
      <c r="DDA11" s="293"/>
      <c r="DDB11" s="293"/>
      <c r="DDC11" s="293"/>
      <c r="DDD11" s="293"/>
      <c r="DDE11" s="293"/>
      <c r="DDF11" s="293"/>
      <c r="DDG11" s="293"/>
      <c r="DDH11" s="293"/>
      <c r="DDI11" s="293"/>
      <c r="DDJ11" s="293"/>
      <c r="DDK11" s="293"/>
      <c r="DDL11" s="293"/>
      <c r="DDM11" s="293"/>
      <c r="DDN11" s="293"/>
      <c r="DDO11" s="293"/>
      <c r="DDP11" s="293"/>
      <c r="DDQ11" s="293"/>
      <c r="DDR11" s="293"/>
      <c r="DDS11" s="293"/>
      <c r="DDT11" s="293"/>
      <c r="DDU11" s="293"/>
      <c r="DDV11" s="293"/>
      <c r="DDW11" s="293"/>
      <c r="DDX11" s="293"/>
      <c r="DDY11" s="293"/>
      <c r="DDZ11" s="293"/>
      <c r="DEA11" s="293"/>
      <c r="DEB11" s="293"/>
      <c r="DEC11" s="293"/>
      <c r="DED11" s="293"/>
      <c r="DEE11" s="293"/>
      <c r="DEF11" s="293"/>
      <c r="DEG11" s="293"/>
      <c r="DEH11" s="293"/>
      <c r="DEI11" s="293"/>
      <c r="DEJ11" s="293"/>
      <c r="DEK11" s="293"/>
      <c r="DEL11" s="293"/>
      <c r="DEM11" s="293"/>
      <c r="DEN11" s="293"/>
      <c r="DEO11" s="293"/>
      <c r="DEP11" s="293"/>
      <c r="DEQ11" s="293"/>
      <c r="DER11" s="293"/>
      <c r="DES11" s="293"/>
      <c r="DET11" s="293"/>
      <c r="DEU11" s="293"/>
      <c r="DEV11" s="293"/>
      <c r="DEW11" s="293"/>
      <c r="DEX11" s="293"/>
      <c r="DEY11" s="293"/>
      <c r="DEZ11" s="293"/>
      <c r="DFA11" s="293"/>
      <c r="DFB11" s="293"/>
      <c r="DFC11" s="293"/>
      <c r="DFD11" s="293"/>
      <c r="DFE11" s="293"/>
      <c r="DFF11" s="293"/>
      <c r="DFG11" s="293"/>
      <c r="DFH11" s="293"/>
      <c r="DFI11" s="293"/>
      <c r="DFJ11" s="293"/>
      <c r="DFK11" s="293"/>
      <c r="DFL11" s="293"/>
      <c r="DFM11" s="293"/>
      <c r="DFN11" s="293"/>
      <c r="DFO11" s="293"/>
      <c r="DFP11" s="293"/>
      <c r="DFQ11" s="293"/>
      <c r="DFR11" s="293"/>
      <c r="DFS11" s="293"/>
      <c r="DFT11" s="293"/>
      <c r="DFU11" s="293"/>
      <c r="DFV11" s="293"/>
      <c r="DFW11" s="293"/>
      <c r="DFX11" s="293"/>
      <c r="DFY11" s="293"/>
      <c r="DFZ11" s="293"/>
      <c r="DGA11" s="293"/>
      <c r="DGB11" s="293"/>
      <c r="DGC11" s="293"/>
      <c r="DGD11" s="293"/>
      <c r="DGE11" s="293"/>
      <c r="DGF11" s="293"/>
      <c r="DGG11" s="293"/>
      <c r="DGH11" s="293"/>
      <c r="DGI11" s="293"/>
      <c r="DGJ11" s="293"/>
      <c r="DGK11" s="293"/>
      <c r="DGL11" s="293"/>
      <c r="DGM11" s="293"/>
      <c r="DGN11" s="293"/>
      <c r="DGO11" s="293"/>
      <c r="DGP11" s="293"/>
      <c r="DGQ11" s="293"/>
      <c r="DGR11" s="293"/>
      <c r="DGS11" s="293"/>
      <c r="DGT11" s="293"/>
      <c r="DGU11" s="293"/>
      <c r="DGV11" s="293"/>
      <c r="DGW11" s="293"/>
      <c r="DGX11" s="293"/>
      <c r="DGY11" s="293"/>
      <c r="DGZ11" s="293"/>
      <c r="DHA11" s="293"/>
      <c r="DHB11" s="293"/>
      <c r="DHC11" s="293"/>
      <c r="DHD11" s="293"/>
      <c r="DHE11" s="293"/>
      <c r="DHF11" s="293"/>
      <c r="DHG11" s="293"/>
      <c r="DHH11" s="293"/>
      <c r="DHI11" s="293"/>
      <c r="DHJ11" s="293"/>
      <c r="DHK11" s="293"/>
      <c r="DHL11" s="293"/>
      <c r="DHM11" s="293"/>
      <c r="DHN11" s="293"/>
      <c r="DHO11" s="293"/>
      <c r="DHP11" s="293"/>
      <c r="DHQ11" s="293"/>
      <c r="DHR11" s="293"/>
      <c r="DHS11" s="293"/>
      <c r="DHT11" s="293"/>
      <c r="DHU11" s="293"/>
      <c r="DHV11" s="293"/>
      <c r="DHW11" s="293"/>
      <c r="DHX11" s="293"/>
      <c r="DHY11" s="293"/>
      <c r="DHZ11" s="293"/>
      <c r="DIA11" s="293"/>
      <c r="DIB11" s="293"/>
      <c r="DIC11" s="293"/>
      <c r="DID11" s="293"/>
      <c r="DIE11" s="293"/>
      <c r="DIF11" s="293"/>
      <c r="DIG11" s="293"/>
      <c r="DIH11" s="293"/>
      <c r="DII11" s="293"/>
      <c r="DIJ11" s="293"/>
      <c r="DIK11" s="293"/>
      <c r="DIL11" s="293"/>
      <c r="DIM11" s="293"/>
      <c r="DIN11" s="293"/>
      <c r="DIO11" s="293"/>
      <c r="DIP11" s="293"/>
      <c r="DIQ11" s="293"/>
      <c r="DIR11" s="293"/>
      <c r="DIS11" s="293"/>
      <c r="DIT11" s="293"/>
      <c r="DIU11" s="293"/>
      <c r="DIV11" s="293"/>
      <c r="DIW11" s="293"/>
      <c r="DIX11" s="293"/>
      <c r="DIY11" s="293"/>
      <c r="DIZ11" s="293"/>
      <c r="DJA11" s="293"/>
      <c r="DJB11" s="293"/>
      <c r="DJC11" s="293"/>
      <c r="DJD11" s="293"/>
      <c r="DJE11" s="293"/>
      <c r="DJF11" s="293"/>
      <c r="DJG11" s="293"/>
      <c r="DJH11" s="293"/>
      <c r="DJI11" s="293"/>
      <c r="DJJ11" s="293"/>
      <c r="DJK11" s="293"/>
      <c r="DJL11" s="293"/>
      <c r="DJM11" s="293"/>
      <c r="DJN11" s="293"/>
      <c r="DJO11" s="293"/>
      <c r="DJP11" s="293"/>
      <c r="DJQ11" s="293"/>
      <c r="DJR11" s="293"/>
      <c r="DJS11" s="293"/>
      <c r="DJT11" s="293"/>
      <c r="DJU11" s="293"/>
      <c r="DJV11" s="293"/>
      <c r="DJW11" s="293"/>
      <c r="DJX11" s="293"/>
      <c r="DJY11" s="293"/>
      <c r="DJZ11" s="293"/>
      <c r="DKA11" s="293"/>
      <c r="DKB11" s="293"/>
      <c r="DKC11" s="293"/>
      <c r="DKD11" s="293"/>
      <c r="DKE11" s="293"/>
      <c r="DKF11" s="293"/>
      <c r="DKG11" s="293"/>
      <c r="DKH11" s="293"/>
      <c r="DKI11" s="293"/>
      <c r="DKJ11" s="293"/>
      <c r="DKK11" s="293"/>
      <c r="DKL11" s="293"/>
      <c r="DKM11" s="293"/>
      <c r="DKN11" s="293"/>
      <c r="DKO11" s="293"/>
      <c r="DKP11" s="293"/>
      <c r="DKQ11" s="293"/>
      <c r="DKR11" s="293"/>
      <c r="DKS11" s="293"/>
      <c r="DKT11" s="293"/>
      <c r="DKU11" s="293"/>
      <c r="DKV11" s="293"/>
      <c r="DKW11" s="293"/>
      <c r="DKX11" s="293"/>
      <c r="DKY11" s="293"/>
      <c r="DKZ11" s="293"/>
      <c r="DLA11" s="293"/>
      <c r="DLB11" s="293"/>
      <c r="DLC11" s="293"/>
      <c r="DLD11" s="293"/>
      <c r="DLE11" s="293"/>
      <c r="DLF11" s="293"/>
      <c r="DLG11" s="293"/>
      <c r="DLH11" s="293"/>
      <c r="DLI11" s="293"/>
      <c r="DLJ11" s="293"/>
      <c r="DLK11" s="293"/>
      <c r="DLL11" s="293"/>
      <c r="DLM11" s="293"/>
      <c r="DLN11" s="293"/>
      <c r="DLO11" s="293"/>
      <c r="DLP11" s="293"/>
      <c r="DLQ11" s="293"/>
      <c r="DLR11" s="293"/>
      <c r="DLS11" s="293"/>
      <c r="DLT11" s="293"/>
      <c r="DLU11" s="293"/>
      <c r="DLV11" s="293"/>
      <c r="DLW11" s="293"/>
      <c r="DLX11" s="293"/>
      <c r="DLY11" s="293"/>
      <c r="DLZ11" s="293"/>
      <c r="DMA11" s="293"/>
      <c r="DMB11" s="293"/>
      <c r="DMC11" s="293"/>
      <c r="DMD11" s="293"/>
      <c r="DME11" s="293"/>
      <c r="DMF11" s="293"/>
      <c r="DMG11" s="293"/>
      <c r="DMH11" s="293"/>
      <c r="DMI11" s="293"/>
      <c r="DMJ11" s="293"/>
      <c r="DMK11" s="293"/>
      <c r="DML11" s="293"/>
      <c r="DMM11" s="293"/>
      <c r="DMN11" s="293"/>
      <c r="DMO11" s="293"/>
      <c r="DMP11" s="293"/>
      <c r="DMQ11" s="293"/>
      <c r="DMR11" s="293"/>
      <c r="DMS11" s="293"/>
      <c r="DMT11" s="293"/>
      <c r="DMU11" s="293"/>
      <c r="DMV11" s="293"/>
      <c r="DMW11" s="293"/>
      <c r="DMX11" s="293"/>
      <c r="DMY11" s="293"/>
      <c r="DMZ11" s="293"/>
      <c r="DNA11" s="293"/>
      <c r="DNB11" s="293"/>
      <c r="DNC11" s="293"/>
      <c r="DND11" s="293"/>
      <c r="DNE11" s="293"/>
      <c r="DNF11" s="293"/>
      <c r="DNG11" s="293"/>
      <c r="DNH11" s="293"/>
      <c r="DNI11" s="293"/>
      <c r="DNJ11" s="293"/>
      <c r="DNK11" s="293"/>
      <c r="DNL11" s="293"/>
      <c r="DNM11" s="293"/>
      <c r="DNN11" s="293"/>
      <c r="DNO11" s="293"/>
      <c r="DNP11" s="293"/>
      <c r="DNQ11" s="293"/>
      <c r="DNR11" s="293"/>
      <c r="DNS11" s="293"/>
      <c r="DNT11" s="293"/>
      <c r="DNU11" s="293"/>
      <c r="DNV11" s="293"/>
      <c r="DNW11" s="293"/>
      <c r="DNX11" s="293"/>
      <c r="DNY11" s="293"/>
      <c r="DNZ11" s="293"/>
      <c r="DOA11" s="293"/>
      <c r="DOB11" s="293"/>
      <c r="DOC11" s="293"/>
      <c r="DOD11" s="293"/>
      <c r="DOE11" s="293"/>
      <c r="DOF11" s="293"/>
      <c r="DOG11" s="293"/>
      <c r="DOH11" s="293"/>
      <c r="DOI11" s="293"/>
      <c r="DOJ11" s="293"/>
      <c r="DOK11" s="293"/>
      <c r="DOL11" s="293"/>
      <c r="DOM11" s="293"/>
      <c r="DON11" s="293"/>
      <c r="DOO11" s="293"/>
      <c r="DOP11" s="293"/>
      <c r="DOQ11" s="293"/>
      <c r="DOR11" s="293"/>
      <c r="DOS11" s="293"/>
      <c r="DOT11" s="293"/>
      <c r="DOU11" s="293"/>
      <c r="DOV11" s="293"/>
      <c r="DOW11" s="293"/>
      <c r="DOX11" s="293"/>
      <c r="DOY11" s="293"/>
      <c r="DOZ11" s="293"/>
      <c r="DPA11" s="293"/>
      <c r="DPB11" s="293"/>
      <c r="DPC11" s="293"/>
      <c r="DPD11" s="293"/>
      <c r="DPE11" s="293"/>
      <c r="DPF11" s="293"/>
      <c r="DPG11" s="293"/>
      <c r="DPH11" s="293"/>
      <c r="DPI11" s="293"/>
      <c r="DPJ11" s="293"/>
      <c r="DPK11" s="293"/>
      <c r="DPL11" s="293"/>
      <c r="DPM11" s="293"/>
      <c r="DPN11" s="293"/>
      <c r="DPO11" s="293"/>
      <c r="DPP11" s="293"/>
      <c r="DPQ11" s="293"/>
      <c r="DPR11" s="293"/>
      <c r="DPS11" s="293"/>
      <c r="DPT11" s="293"/>
      <c r="DPU11" s="293"/>
      <c r="DPV11" s="293"/>
      <c r="DPW11" s="293"/>
      <c r="DPX11" s="293"/>
      <c r="DPY11" s="293"/>
      <c r="DPZ11" s="293"/>
      <c r="DQA11" s="293"/>
      <c r="DQB11" s="293"/>
      <c r="DQC11" s="293"/>
      <c r="DQD11" s="293"/>
      <c r="DQE11" s="293"/>
      <c r="DQF11" s="293"/>
      <c r="DQG11" s="293"/>
      <c r="DQH11" s="293"/>
      <c r="DQI11" s="293"/>
      <c r="DQJ11" s="293"/>
      <c r="DQK11" s="293"/>
      <c r="DQL11" s="293"/>
      <c r="DQM11" s="293"/>
      <c r="DQN11" s="293"/>
      <c r="DQO11" s="293"/>
      <c r="DQP11" s="293"/>
      <c r="DQQ11" s="293"/>
      <c r="DQR11" s="293"/>
      <c r="DQS11" s="293"/>
      <c r="DQT11" s="293"/>
      <c r="DQU11" s="293"/>
      <c r="DQV11" s="293"/>
      <c r="DQW11" s="293"/>
      <c r="DQX11" s="293"/>
      <c r="DQY11" s="293"/>
      <c r="DQZ11" s="293"/>
      <c r="DRA11" s="293"/>
      <c r="DRB11" s="293"/>
      <c r="DRC11" s="293"/>
      <c r="DRD11" s="293"/>
      <c r="DRE11" s="293"/>
      <c r="DRF11" s="293"/>
      <c r="DRG11" s="293"/>
      <c r="DRH11" s="293"/>
      <c r="DRI11" s="293"/>
      <c r="DRJ11" s="293"/>
      <c r="DRK11" s="293"/>
      <c r="DRL11" s="293"/>
      <c r="DRM11" s="293"/>
      <c r="DRN11" s="293"/>
      <c r="DRO11" s="293"/>
      <c r="DRP11" s="293"/>
      <c r="DRQ11" s="293"/>
      <c r="DRR11" s="293"/>
      <c r="DRS11" s="293"/>
      <c r="DRT11" s="293"/>
      <c r="DRU11" s="293"/>
      <c r="DRV11" s="293"/>
      <c r="DRW11" s="293"/>
      <c r="DRX11" s="293"/>
      <c r="DRY11" s="293"/>
      <c r="DRZ11" s="293"/>
      <c r="DSA11" s="293"/>
      <c r="DSB11" s="293"/>
      <c r="DSC11" s="293"/>
      <c r="DSD11" s="293"/>
      <c r="DSE11" s="293"/>
      <c r="DSF11" s="293"/>
      <c r="DSG11" s="293"/>
      <c r="DSH11" s="293"/>
      <c r="DSI11" s="293"/>
      <c r="DSJ11" s="293"/>
      <c r="DSK11" s="293"/>
      <c r="DSL11" s="293"/>
      <c r="DSM11" s="293"/>
      <c r="DSN11" s="293"/>
      <c r="DSO11" s="293"/>
      <c r="DSP11" s="293"/>
      <c r="DSQ11" s="293"/>
      <c r="DSR11" s="293"/>
      <c r="DSS11" s="293"/>
      <c r="DST11" s="293"/>
      <c r="DSU11" s="293"/>
      <c r="DSV11" s="293"/>
      <c r="DSW11" s="293"/>
      <c r="DSX11" s="293"/>
      <c r="DSY11" s="293"/>
      <c r="DSZ11" s="293"/>
      <c r="DTA11" s="293"/>
      <c r="DTB11" s="293"/>
      <c r="DTC11" s="293"/>
      <c r="DTD11" s="293"/>
      <c r="DTE11" s="293"/>
      <c r="DTF11" s="293"/>
      <c r="DTG11" s="293"/>
      <c r="DTH11" s="293"/>
      <c r="DTI11" s="293"/>
      <c r="DTJ11" s="293"/>
      <c r="DTK11" s="293"/>
      <c r="DTL11" s="293"/>
      <c r="DTM11" s="293"/>
      <c r="DTN11" s="293"/>
      <c r="DTO11" s="293"/>
      <c r="DTP11" s="293"/>
      <c r="DTQ11" s="293"/>
      <c r="DTR11" s="293"/>
      <c r="DTS11" s="293"/>
      <c r="DTT11" s="293"/>
      <c r="DTU11" s="293"/>
      <c r="DTV11" s="293"/>
      <c r="DTW11" s="293"/>
      <c r="DTX11" s="293"/>
      <c r="DTY11" s="293"/>
      <c r="DTZ11" s="293"/>
      <c r="DUA11" s="293"/>
      <c r="DUB11" s="293"/>
      <c r="DUC11" s="293"/>
      <c r="DUD11" s="293"/>
      <c r="DUE11" s="293"/>
      <c r="DUF11" s="293"/>
      <c r="DUG11" s="293"/>
      <c r="DUH11" s="293"/>
      <c r="DUI11" s="293"/>
      <c r="DUJ11" s="293"/>
      <c r="DUK11" s="293"/>
      <c r="DUL11" s="293"/>
      <c r="DUM11" s="293"/>
      <c r="DUN11" s="293"/>
      <c r="DUO11" s="293"/>
      <c r="DUP11" s="293"/>
      <c r="DUQ11" s="293"/>
      <c r="DUR11" s="293"/>
      <c r="DUS11" s="293"/>
      <c r="DUT11" s="293"/>
      <c r="DUU11" s="293"/>
      <c r="DUV11" s="293"/>
      <c r="DUW11" s="293"/>
      <c r="DUX11" s="293"/>
      <c r="DUY11" s="293"/>
      <c r="DUZ11" s="293"/>
      <c r="DVA11" s="293"/>
      <c r="DVB11" s="293"/>
      <c r="DVC11" s="293"/>
      <c r="DVD11" s="293"/>
      <c r="DVE11" s="293"/>
      <c r="DVF11" s="293"/>
      <c r="DVG11" s="293"/>
      <c r="DVH11" s="293"/>
      <c r="DVI11" s="293"/>
      <c r="DVJ11" s="293"/>
      <c r="DVK11" s="293"/>
      <c r="DVL11" s="293"/>
      <c r="DVM11" s="293"/>
      <c r="DVN11" s="293"/>
      <c r="DVO11" s="293"/>
      <c r="DVP11" s="293"/>
      <c r="DVQ11" s="293"/>
      <c r="DVR11" s="293"/>
      <c r="DVS11" s="293"/>
      <c r="DVT11" s="293"/>
      <c r="DVU11" s="293"/>
      <c r="DVV11" s="293"/>
      <c r="DVW11" s="293"/>
      <c r="DVX11" s="293"/>
      <c r="DVY11" s="293"/>
      <c r="DVZ11" s="293"/>
      <c r="DWA11" s="293"/>
      <c r="DWB11" s="293"/>
      <c r="DWC11" s="293"/>
      <c r="DWD11" s="293"/>
      <c r="DWE11" s="293"/>
      <c r="DWF11" s="293"/>
      <c r="DWG11" s="293"/>
      <c r="DWH11" s="293"/>
      <c r="DWI11" s="293"/>
      <c r="DWJ11" s="293"/>
      <c r="DWK11" s="293"/>
      <c r="DWL11" s="293"/>
      <c r="DWM11" s="293"/>
      <c r="DWN11" s="293"/>
      <c r="DWO11" s="293"/>
      <c r="DWP11" s="293"/>
      <c r="DWQ11" s="293"/>
      <c r="DWR11" s="293"/>
      <c r="DWS11" s="293"/>
      <c r="DWT11" s="293"/>
      <c r="DWU11" s="293"/>
      <c r="DWV11" s="293"/>
      <c r="DWW11" s="293"/>
      <c r="DWX11" s="293"/>
      <c r="DWY11" s="293"/>
      <c r="DWZ11" s="293"/>
      <c r="DXA11" s="293"/>
      <c r="DXB11" s="293"/>
      <c r="DXC11" s="293"/>
      <c r="DXD11" s="293"/>
      <c r="DXE11" s="293"/>
      <c r="DXF11" s="293"/>
      <c r="DXG11" s="293"/>
      <c r="DXH11" s="293"/>
      <c r="DXI11" s="293"/>
      <c r="DXJ11" s="293"/>
      <c r="DXK11" s="293"/>
      <c r="DXL11" s="293"/>
      <c r="DXM11" s="293"/>
      <c r="DXN11" s="293"/>
      <c r="DXO11" s="293"/>
      <c r="DXP11" s="293"/>
      <c r="DXQ11" s="293"/>
      <c r="DXR11" s="293"/>
      <c r="DXS11" s="293"/>
      <c r="DXT11" s="293"/>
      <c r="DXU11" s="293"/>
      <c r="DXV11" s="293"/>
      <c r="DXW11" s="293"/>
      <c r="DXX11" s="293"/>
      <c r="DXY11" s="293"/>
      <c r="DXZ11" s="293"/>
      <c r="DYA11" s="293"/>
      <c r="DYB11" s="293"/>
      <c r="DYC11" s="293"/>
      <c r="DYD11" s="293"/>
      <c r="DYE11" s="293"/>
      <c r="DYF11" s="293"/>
      <c r="DYG11" s="293"/>
      <c r="DYH11" s="293"/>
      <c r="DYI11" s="293"/>
      <c r="DYJ11" s="293"/>
      <c r="DYK11" s="293"/>
      <c r="DYL11" s="293"/>
      <c r="DYM11" s="293"/>
      <c r="DYN11" s="293"/>
      <c r="DYO11" s="293"/>
      <c r="DYP11" s="293"/>
      <c r="DYQ11" s="293"/>
      <c r="DYR11" s="293"/>
      <c r="DYS11" s="293"/>
      <c r="DYT11" s="293"/>
      <c r="DYU11" s="293"/>
      <c r="DYV11" s="293"/>
      <c r="DYW11" s="293"/>
      <c r="DYX11" s="293"/>
      <c r="DYY11" s="293"/>
      <c r="DYZ11" s="293"/>
      <c r="DZA11" s="293"/>
      <c r="DZB11" s="293"/>
      <c r="DZC11" s="293"/>
      <c r="DZD11" s="293"/>
      <c r="DZE11" s="293"/>
      <c r="DZF11" s="293"/>
      <c r="DZG11" s="293"/>
      <c r="DZH11" s="293"/>
      <c r="DZI11" s="293"/>
      <c r="DZJ11" s="293"/>
      <c r="DZK11" s="293"/>
      <c r="DZL11" s="293"/>
      <c r="DZM11" s="293"/>
      <c r="DZN11" s="293"/>
      <c r="DZO11" s="293"/>
      <c r="DZP11" s="293"/>
      <c r="DZQ11" s="293"/>
      <c r="DZR11" s="293"/>
      <c r="DZS11" s="293"/>
      <c r="DZT11" s="293"/>
      <c r="DZU11" s="293"/>
      <c r="DZV11" s="293"/>
      <c r="DZW11" s="293"/>
      <c r="DZX11" s="293"/>
      <c r="DZY11" s="293"/>
      <c r="DZZ11" s="293"/>
      <c r="EAA11" s="293"/>
      <c r="EAB11" s="293"/>
      <c r="EAC11" s="293"/>
      <c r="EAD11" s="293"/>
      <c r="EAE11" s="293"/>
      <c r="EAF11" s="293"/>
      <c r="EAG11" s="293"/>
      <c r="EAH11" s="293"/>
      <c r="EAI11" s="293"/>
      <c r="EAJ11" s="293"/>
      <c r="EAK11" s="293"/>
      <c r="EAL11" s="293"/>
      <c r="EAM11" s="293"/>
      <c r="EAN11" s="293"/>
      <c r="EAO11" s="293"/>
      <c r="EAP11" s="293"/>
      <c r="EAQ11" s="293"/>
      <c r="EAR11" s="293"/>
      <c r="EAS11" s="293"/>
      <c r="EAT11" s="293"/>
      <c r="EAU11" s="293"/>
      <c r="EAV11" s="293"/>
      <c r="EAW11" s="293"/>
      <c r="EAX11" s="293"/>
      <c r="EAY11" s="293"/>
      <c r="EAZ11" s="293"/>
      <c r="EBA11" s="293"/>
      <c r="EBB11" s="293"/>
      <c r="EBC11" s="293"/>
      <c r="EBD11" s="293"/>
      <c r="EBE11" s="293"/>
      <c r="EBF11" s="293"/>
      <c r="EBG11" s="293"/>
      <c r="EBH11" s="293"/>
      <c r="EBI11" s="293"/>
      <c r="EBJ11" s="293"/>
      <c r="EBK11" s="293"/>
      <c r="EBL11" s="293"/>
      <c r="EBM11" s="293"/>
      <c r="EBN11" s="293"/>
      <c r="EBO11" s="293"/>
      <c r="EBP11" s="293"/>
      <c r="EBQ11" s="293"/>
      <c r="EBR11" s="293"/>
      <c r="EBS11" s="293"/>
      <c r="EBT11" s="293"/>
      <c r="EBU11" s="293"/>
      <c r="EBV11" s="293"/>
      <c r="EBW11" s="293"/>
      <c r="EBX11" s="293"/>
      <c r="EBY11" s="293"/>
      <c r="EBZ11" s="293"/>
      <c r="ECA11" s="293"/>
      <c r="ECB11" s="293"/>
      <c r="ECC11" s="293"/>
      <c r="ECD11" s="293"/>
      <c r="ECE11" s="293"/>
      <c r="ECF11" s="293"/>
      <c r="ECG11" s="293"/>
      <c r="ECH11" s="293"/>
      <c r="ECI11" s="293"/>
      <c r="ECJ11" s="293"/>
      <c r="ECK11" s="293"/>
      <c r="ECL11" s="293"/>
      <c r="ECM11" s="293"/>
      <c r="ECN11" s="293"/>
      <c r="ECO11" s="293"/>
      <c r="ECP11" s="293"/>
      <c r="ECQ11" s="293"/>
      <c r="ECR11" s="293"/>
      <c r="ECS11" s="293"/>
      <c r="ECT11" s="293"/>
      <c r="ECU11" s="293"/>
      <c r="ECV11" s="293"/>
      <c r="ECW11" s="293"/>
      <c r="ECX11" s="293"/>
      <c r="ECY11" s="293"/>
      <c r="ECZ11" s="293"/>
      <c r="EDA11" s="293"/>
      <c r="EDB11" s="293"/>
      <c r="EDC11" s="293"/>
      <c r="EDD11" s="293"/>
      <c r="EDE11" s="293"/>
      <c r="EDF11" s="293"/>
      <c r="EDG11" s="293"/>
      <c r="EDH11" s="293"/>
      <c r="EDI11" s="293"/>
      <c r="EDJ11" s="293"/>
      <c r="EDK11" s="293"/>
      <c r="EDL11" s="293"/>
      <c r="EDM11" s="293"/>
      <c r="EDN11" s="293"/>
      <c r="EDO11" s="293"/>
      <c r="EDP11" s="293"/>
      <c r="EDQ11" s="293"/>
      <c r="EDR11" s="293"/>
      <c r="EDS11" s="293"/>
      <c r="EDT11" s="293"/>
      <c r="EDU11" s="293"/>
      <c r="EDV11" s="293"/>
      <c r="EDW11" s="293"/>
      <c r="EDX11" s="293"/>
      <c r="EDY11" s="293"/>
      <c r="EDZ11" s="293"/>
      <c r="EEA11" s="293"/>
      <c r="EEB11" s="293"/>
      <c r="EEC11" s="293"/>
      <c r="EED11" s="293"/>
      <c r="EEE11" s="293"/>
      <c r="EEF11" s="293"/>
      <c r="EEG11" s="293"/>
      <c r="EEH11" s="293"/>
      <c r="EEI11" s="293"/>
      <c r="EEJ11" s="293"/>
      <c r="EEK11" s="293"/>
      <c r="EEL11" s="293"/>
      <c r="EEM11" s="293"/>
      <c r="EEN11" s="293"/>
      <c r="EEO11" s="293"/>
      <c r="EEP11" s="293"/>
      <c r="EEQ11" s="293"/>
      <c r="EER11" s="293"/>
      <c r="EES11" s="293"/>
      <c r="EET11" s="293"/>
      <c r="EEU11" s="293"/>
      <c r="EEV11" s="293"/>
      <c r="EEW11" s="293"/>
      <c r="EEX11" s="293"/>
      <c r="EEY11" s="293"/>
      <c r="EEZ11" s="293"/>
      <c r="EFA11" s="293"/>
      <c r="EFB11" s="293"/>
      <c r="EFC11" s="293"/>
      <c r="EFD11" s="293"/>
      <c r="EFE11" s="293"/>
      <c r="EFF11" s="293"/>
      <c r="EFG11" s="293"/>
      <c r="EFH11" s="293"/>
      <c r="EFI11" s="293"/>
      <c r="EFJ11" s="293"/>
      <c r="EFK11" s="293"/>
      <c r="EFL11" s="293"/>
      <c r="EFM11" s="293"/>
      <c r="EFN11" s="293"/>
      <c r="EFO11" s="293"/>
      <c r="EFP11" s="293"/>
      <c r="EFQ11" s="293"/>
      <c r="EFR11" s="293"/>
      <c r="EFS11" s="293"/>
      <c r="EFT11" s="293"/>
      <c r="EFU11" s="293"/>
      <c r="EFV11" s="293"/>
      <c r="EFW11" s="293"/>
      <c r="EFX11" s="293"/>
      <c r="EFY11" s="293"/>
      <c r="EFZ11" s="293"/>
      <c r="EGA11" s="293"/>
      <c r="EGB11" s="293"/>
      <c r="EGC11" s="293"/>
      <c r="EGD11" s="293"/>
      <c r="EGE11" s="293"/>
      <c r="EGF11" s="293"/>
      <c r="EGG11" s="293"/>
      <c r="EGH11" s="293"/>
      <c r="EGI11" s="293"/>
      <c r="EGJ11" s="293"/>
      <c r="EGK11" s="293"/>
      <c r="EGL11" s="293"/>
      <c r="EGM11" s="293"/>
      <c r="EGN11" s="293"/>
      <c r="EGO11" s="293"/>
      <c r="EGP11" s="293"/>
      <c r="EGQ11" s="293"/>
      <c r="EGR11" s="293"/>
      <c r="EGS11" s="293"/>
      <c r="EGT11" s="293"/>
      <c r="EGU11" s="293"/>
      <c r="EGV11" s="293"/>
      <c r="EGW11" s="293"/>
      <c r="EGX11" s="293"/>
      <c r="EGY11" s="293"/>
      <c r="EGZ11" s="293"/>
      <c r="EHA11" s="293"/>
      <c r="EHB11" s="293"/>
      <c r="EHC11" s="293"/>
      <c r="EHD11" s="293"/>
      <c r="EHE11" s="293"/>
      <c r="EHF11" s="293"/>
      <c r="EHG11" s="293"/>
      <c r="EHH11" s="293"/>
      <c r="EHI11" s="293"/>
      <c r="EHJ11" s="293"/>
      <c r="EHK11" s="293"/>
      <c r="EHL11" s="293"/>
      <c r="EHM11" s="293"/>
      <c r="EHN11" s="293"/>
      <c r="EHO11" s="293"/>
      <c r="EHP11" s="293"/>
      <c r="EHQ11" s="293"/>
      <c r="EHR11" s="293"/>
      <c r="EHS11" s="293"/>
      <c r="EHT11" s="293"/>
      <c r="EHU11" s="293"/>
      <c r="EHV11" s="293"/>
      <c r="EHW11" s="293"/>
      <c r="EHX11" s="293"/>
      <c r="EHY11" s="293"/>
      <c r="EHZ11" s="293"/>
      <c r="EIA11" s="293"/>
      <c r="EIB11" s="293"/>
      <c r="EIC11" s="293"/>
      <c r="EID11" s="293"/>
      <c r="EIE11" s="293"/>
      <c r="EIF11" s="293"/>
      <c r="EIG11" s="293"/>
      <c r="EIH11" s="293"/>
      <c r="EII11" s="293"/>
      <c r="EIJ11" s="293"/>
      <c r="EIK11" s="293"/>
      <c r="EIL11" s="293"/>
      <c r="EIM11" s="293"/>
      <c r="EIN11" s="293"/>
      <c r="EIO11" s="293"/>
      <c r="EIP11" s="293"/>
      <c r="EIQ11" s="293"/>
      <c r="EIR11" s="293"/>
      <c r="EIS11" s="293"/>
      <c r="EIT11" s="293"/>
      <c r="EIU11" s="293"/>
      <c r="EIV11" s="293"/>
      <c r="EIW11" s="293"/>
      <c r="EIX11" s="293"/>
      <c r="EIY11" s="293"/>
      <c r="EIZ11" s="293"/>
      <c r="EJA11" s="293"/>
      <c r="EJB11" s="293"/>
      <c r="EJC11" s="293"/>
      <c r="EJD11" s="293"/>
      <c r="EJE11" s="293"/>
      <c r="EJF11" s="293"/>
      <c r="EJG11" s="293"/>
      <c r="EJH11" s="293"/>
      <c r="EJI11" s="293"/>
      <c r="EJJ11" s="293"/>
      <c r="EJK11" s="293"/>
      <c r="EJL11" s="293"/>
      <c r="EJM11" s="293"/>
      <c r="EJN11" s="293"/>
      <c r="EJO11" s="293"/>
      <c r="EJP11" s="293"/>
      <c r="EJQ11" s="293"/>
      <c r="EJR11" s="293"/>
      <c r="EJS11" s="293"/>
      <c r="EJT11" s="293"/>
      <c r="EJU11" s="293"/>
      <c r="EJV11" s="293"/>
      <c r="EJW11" s="293"/>
      <c r="EJX11" s="293"/>
      <c r="EJY11" s="293"/>
      <c r="EJZ11" s="293"/>
      <c r="EKA11" s="293"/>
      <c r="EKB11" s="293"/>
      <c r="EKC11" s="293"/>
      <c r="EKD11" s="293"/>
      <c r="EKE11" s="293"/>
      <c r="EKF11" s="293"/>
      <c r="EKG11" s="293"/>
      <c r="EKH11" s="293"/>
      <c r="EKI11" s="293"/>
      <c r="EKJ11" s="293"/>
      <c r="EKK11" s="293"/>
      <c r="EKL11" s="293"/>
      <c r="EKM11" s="293"/>
      <c r="EKN11" s="293"/>
      <c r="EKO11" s="293"/>
      <c r="EKP11" s="293"/>
      <c r="EKQ11" s="293"/>
      <c r="EKR11" s="293"/>
      <c r="EKS11" s="293"/>
      <c r="EKT11" s="293"/>
      <c r="EKU11" s="293"/>
      <c r="EKV11" s="293"/>
      <c r="EKW11" s="293"/>
      <c r="EKX11" s="293"/>
      <c r="EKY11" s="293"/>
      <c r="EKZ11" s="293"/>
      <c r="ELA11" s="293"/>
      <c r="ELB11" s="293"/>
      <c r="ELC11" s="293"/>
      <c r="ELD11" s="293"/>
      <c r="ELE11" s="293"/>
      <c r="ELF11" s="293"/>
      <c r="ELG11" s="293"/>
      <c r="ELH11" s="293"/>
      <c r="ELI11" s="293"/>
      <c r="ELJ11" s="293"/>
      <c r="ELK11" s="293"/>
      <c r="ELL11" s="293"/>
      <c r="ELM11" s="293"/>
      <c r="ELN11" s="293"/>
      <c r="ELO11" s="293"/>
      <c r="ELP11" s="293"/>
      <c r="ELQ11" s="293"/>
      <c r="ELR11" s="293"/>
      <c r="ELS11" s="293"/>
      <c r="ELT11" s="293"/>
      <c r="ELU11" s="293"/>
      <c r="ELV11" s="293"/>
      <c r="ELW11" s="293"/>
      <c r="ELX11" s="293"/>
      <c r="ELY11" s="293"/>
      <c r="ELZ11" s="293"/>
      <c r="EMA11" s="293"/>
      <c r="EMB11" s="293"/>
      <c r="EMC11" s="293"/>
      <c r="EMD11" s="293"/>
      <c r="EME11" s="293"/>
      <c r="EMF11" s="293"/>
      <c r="EMG11" s="293"/>
      <c r="EMH11" s="293"/>
      <c r="EMI11" s="293"/>
      <c r="EMJ11" s="293"/>
      <c r="EMK11" s="293"/>
      <c r="EML11" s="293"/>
      <c r="EMM11" s="293"/>
      <c r="EMN11" s="293"/>
      <c r="EMO11" s="293"/>
      <c r="EMP11" s="293"/>
      <c r="EMQ11" s="293"/>
      <c r="EMR11" s="293"/>
      <c r="EMS11" s="293"/>
      <c r="EMT11" s="293"/>
      <c r="EMU11" s="293"/>
      <c r="EMV11" s="293"/>
      <c r="EMW11" s="293"/>
      <c r="EMX11" s="293"/>
      <c r="EMY11" s="293"/>
      <c r="EMZ11" s="293"/>
      <c r="ENA11" s="293"/>
      <c r="ENB11" s="293"/>
      <c r="ENC11" s="293"/>
      <c r="END11" s="293"/>
      <c r="ENE11" s="293"/>
      <c r="ENF11" s="293"/>
      <c r="ENG11" s="293"/>
      <c r="ENH11" s="293"/>
      <c r="ENI11" s="293"/>
      <c r="ENJ11" s="293"/>
      <c r="ENK11" s="293"/>
      <c r="ENL11" s="293"/>
      <c r="ENM11" s="293"/>
      <c r="ENN11" s="293"/>
      <c r="ENO11" s="293"/>
      <c r="ENP11" s="293"/>
      <c r="ENQ11" s="293"/>
      <c r="ENR11" s="293"/>
      <c r="ENS11" s="293"/>
      <c r="ENT11" s="293"/>
      <c r="ENU11" s="293"/>
      <c r="ENV11" s="293"/>
      <c r="ENW11" s="293"/>
      <c r="ENX11" s="293"/>
      <c r="ENY11" s="293"/>
      <c r="ENZ11" s="293"/>
      <c r="EOA11" s="293"/>
      <c r="EOB11" s="293"/>
      <c r="EOC11" s="293"/>
      <c r="EOD11" s="293"/>
      <c r="EOE11" s="293"/>
      <c r="EOF11" s="293"/>
      <c r="EOG11" s="293"/>
      <c r="EOH11" s="293"/>
      <c r="EOI11" s="293"/>
      <c r="EOJ11" s="293"/>
      <c r="EOK11" s="293"/>
      <c r="EOL11" s="293"/>
      <c r="EOM11" s="293"/>
      <c r="EON11" s="293"/>
      <c r="EOO11" s="293"/>
      <c r="EOP11" s="293"/>
      <c r="EOQ11" s="293"/>
      <c r="EOR11" s="293"/>
      <c r="EOS11" s="293"/>
      <c r="EOT11" s="293"/>
      <c r="EOU11" s="293"/>
      <c r="EOV11" s="293"/>
      <c r="EOW11" s="293"/>
      <c r="EOX11" s="293"/>
      <c r="EOY11" s="293"/>
      <c r="EOZ11" s="293"/>
      <c r="EPA11" s="293"/>
      <c r="EPB11" s="293"/>
      <c r="EPC11" s="293"/>
      <c r="EPD11" s="293"/>
      <c r="EPE11" s="293"/>
      <c r="EPF11" s="293"/>
      <c r="EPG11" s="293"/>
      <c r="EPH11" s="293"/>
      <c r="EPI11" s="293"/>
      <c r="EPJ11" s="293"/>
      <c r="EPK11" s="293"/>
      <c r="EPL11" s="293"/>
      <c r="EPM11" s="293"/>
      <c r="EPN11" s="293"/>
      <c r="EPO11" s="293"/>
      <c r="EPP11" s="293"/>
      <c r="EPQ11" s="293"/>
      <c r="EPR11" s="293"/>
      <c r="EPS11" s="293"/>
      <c r="EPT11" s="293"/>
      <c r="EPU11" s="293"/>
      <c r="EPV11" s="293"/>
      <c r="EPW11" s="293"/>
      <c r="EPX11" s="293"/>
      <c r="EPY11" s="293"/>
      <c r="EPZ11" s="293"/>
      <c r="EQA11" s="293"/>
      <c r="EQB11" s="293"/>
      <c r="EQC11" s="293"/>
      <c r="EQD11" s="293"/>
      <c r="EQE11" s="293"/>
      <c r="EQF11" s="293"/>
      <c r="EQG11" s="293"/>
      <c r="EQH11" s="293"/>
      <c r="EQI11" s="293"/>
      <c r="EQJ11" s="293"/>
      <c r="EQK11" s="293"/>
      <c r="EQL11" s="293"/>
      <c r="EQM11" s="293"/>
      <c r="EQN11" s="293"/>
      <c r="EQO11" s="293"/>
      <c r="EQP11" s="293"/>
      <c r="EQQ11" s="293"/>
      <c r="EQR11" s="293"/>
      <c r="EQS11" s="293"/>
      <c r="EQT11" s="293"/>
      <c r="EQU11" s="293"/>
      <c r="EQV11" s="293"/>
      <c r="EQW11" s="293"/>
      <c r="EQX11" s="293"/>
      <c r="EQY11" s="293"/>
      <c r="EQZ11" s="293"/>
      <c r="ERA11" s="293"/>
      <c r="ERB11" s="293"/>
      <c r="ERC11" s="293"/>
      <c r="ERD11" s="293"/>
      <c r="ERE11" s="293"/>
      <c r="ERF11" s="293"/>
      <c r="ERG11" s="293"/>
      <c r="ERH11" s="293"/>
      <c r="ERI11" s="293"/>
      <c r="ERJ11" s="293"/>
      <c r="ERK11" s="293"/>
      <c r="ERL11" s="293"/>
      <c r="ERM11" s="293"/>
      <c r="ERN11" s="293"/>
      <c r="ERO11" s="293"/>
      <c r="ERP11" s="293"/>
      <c r="ERQ11" s="293"/>
      <c r="ERR11" s="293"/>
      <c r="ERS11" s="293"/>
      <c r="ERT11" s="293"/>
      <c r="ERU11" s="293"/>
      <c r="ERV11" s="293"/>
      <c r="ERW11" s="293"/>
      <c r="ERX11" s="293"/>
      <c r="ERY11" s="293"/>
      <c r="ERZ11" s="293"/>
      <c r="ESA11" s="293"/>
      <c r="ESB11" s="293"/>
      <c r="ESC11" s="293"/>
      <c r="ESD11" s="293"/>
      <c r="ESE11" s="293"/>
      <c r="ESF11" s="293"/>
      <c r="ESG11" s="293"/>
      <c r="ESH11" s="293"/>
      <c r="ESI11" s="293"/>
      <c r="ESJ11" s="293"/>
      <c r="ESK11" s="293"/>
      <c r="ESL11" s="293"/>
      <c r="ESM11" s="293"/>
      <c r="ESN11" s="293"/>
      <c r="ESO11" s="293"/>
      <c r="ESP11" s="293"/>
      <c r="ESQ11" s="293"/>
      <c r="ESR11" s="293"/>
      <c r="ESS11" s="293"/>
      <c r="EST11" s="293"/>
      <c r="ESU11" s="293"/>
      <c r="ESV11" s="293"/>
      <c r="ESW11" s="293"/>
      <c r="ESX11" s="293"/>
      <c r="ESY11" s="293"/>
      <c r="ESZ11" s="293"/>
      <c r="ETA11" s="293"/>
      <c r="ETB11" s="293"/>
      <c r="ETC11" s="293"/>
      <c r="ETD11" s="293"/>
      <c r="ETE11" s="293"/>
      <c r="ETF11" s="293"/>
      <c r="ETG11" s="293"/>
      <c r="ETH11" s="293"/>
      <c r="ETI11" s="293"/>
      <c r="ETJ11" s="293"/>
      <c r="ETK11" s="293"/>
      <c r="ETL11" s="293"/>
      <c r="ETM11" s="293"/>
      <c r="ETN11" s="293"/>
      <c r="ETO11" s="293"/>
      <c r="ETP11" s="293"/>
      <c r="ETQ11" s="293"/>
      <c r="ETR11" s="293"/>
      <c r="ETS11" s="293"/>
      <c r="ETT11" s="293"/>
      <c r="ETU11" s="293"/>
      <c r="ETV11" s="293"/>
      <c r="ETW11" s="293"/>
      <c r="ETX11" s="293"/>
      <c r="ETY11" s="293"/>
      <c r="ETZ11" s="293"/>
      <c r="EUA11" s="293"/>
      <c r="EUB11" s="293"/>
      <c r="EUC11" s="293"/>
      <c r="EUD11" s="293"/>
      <c r="EUE11" s="293"/>
      <c r="EUF11" s="293"/>
      <c r="EUG11" s="293"/>
      <c r="EUH11" s="293"/>
      <c r="EUI11" s="293"/>
      <c r="EUJ11" s="293"/>
      <c r="EUK11" s="293"/>
      <c r="EUL11" s="293"/>
      <c r="EUM11" s="293"/>
      <c r="EUN11" s="293"/>
      <c r="EUO11" s="293"/>
      <c r="EUP11" s="293"/>
      <c r="EUQ11" s="293"/>
      <c r="EUR11" s="293"/>
      <c r="EUS11" s="293"/>
      <c r="EUT11" s="293"/>
      <c r="EUU11" s="293"/>
      <c r="EUV11" s="293"/>
      <c r="EUW11" s="293"/>
      <c r="EUX11" s="293"/>
      <c r="EUY11" s="293"/>
      <c r="EUZ11" s="293"/>
      <c r="EVA11" s="293"/>
      <c r="EVB11" s="293"/>
      <c r="EVC11" s="293"/>
      <c r="EVD11" s="293"/>
      <c r="EVE11" s="293"/>
      <c r="EVF11" s="293"/>
      <c r="EVG11" s="293"/>
      <c r="EVH11" s="293"/>
      <c r="EVI11" s="293"/>
      <c r="EVJ11" s="293"/>
      <c r="EVK11" s="293"/>
      <c r="EVL11" s="293"/>
      <c r="EVM11" s="293"/>
      <c r="EVN11" s="293"/>
      <c r="EVO11" s="293"/>
      <c r="EVP11" s="293"/>
      <c r="EVQ11" s="293"/>
      <c r="EVR11" s="293"/>
      <c r="EVS11" s="293"/>
      <c r="EVT11" s="293"/>
      <c r="EVU11" s="293"/>
      <c r="EVV11" s="293"/>
      <c r="EVW11" s="293"/>
      <c r="EVX11" s="293"/>
      <c r="EVY11" s="293"/>
      <c r="EVZ11" s="293"/>
      <c r="EWA11" s="293"/>
      <c r="EWB11" s="293"/>
      <c r="EWC11" s="293"/>
      <c r="EWD11" s="293"/>
      <c r="EWE11" s="293"/>
      <c r="EWF11" s="293"/>
      <c r="EWG11" s="293"/>
      <c r="EWH11" s="293"/>
      <c r="EWI11" s="293"/>
      <c r="EWJ11" s="293"/>
      <c r="EWK11" s="293"/>
      <c r="EWL11" s="293"/>
      <c r="EWM11" s="293"/>
      <c r="EWN11" s="293"/>
      <c r="EWO11" s="293"/>
      <c r="EWP11" s="293"/>
      <c r="EWQ11" s="293"/>
      <c r="EWR11" s="293"/>
      <c r="EWS11" s="293"/>
      <c r="EWT11" s="293"/>
      <c r="EWU11" s="293"/>
      <c r="EWV11" s="293"/>
      <c r="EWW11" s="293"/>
      <c r="EWX11" s="293"/>
      <c r="EWY11" s="293"/>
      <c r="EWZ11" s="293"/>
      <c r="EXA11" s="293"/>
      <c r="EXB11" s="293"/>
      <c r="EXC11" s="293"/>
      <c r="EXD11" s="293"/>
      <c r="EXE11" s="293"/>
      <c r="EXF11" s="293"/>
      <c r="EXG11" s="293"/>
      <c r="EXH11" s="293"/>
      <c r="EXI11" s="293"/>
      <c r="EXJ11" s="293"/>
      <c r="EXK11" s="293"/>
      <c r="EXL11" s="293"/>
      <c r="EXM11" s="293"/>
      <c r="EXN11" s="293"/>
      <c r="EXO11" s="293"/>
      <c r="EXP11" s="293"/>
      <c r="EXQ11" s="293"/>
      <c r="EXR11" s="293"/>
      <c r="EXS11" s="293"/>
      <c r="EXT11" s="293"/>
      <c r="EXU11" s="293"/>
      <c r="EXV11" s="293"/>
      <c r="EXW11" s="293"/>
      <c r="EXX11" s="293"/>
      <c r="EXY11" s="293"/>
      <c r="EXZ11" s="293"/>
      <c r="EYA11" s="293"/>
      <c r="EYB11" s="293"/>
      <c r="EYC11" s="293"/>
      <c r="EYD11" s="293"/>
      <c r="EYE11" s="293"/>
      <c r="EYF11" s="293"/>
      <c r="EYG11" s="293"/>
      <c r="EYH11" s="293"/>
      <c r="EYI11" s="293"/>
      <c r="EYJ11" s="293"/>
      <c r="EYK11" s="293"/>
      <c r="EYL11" s="293"/>
      <c r="EYM11" s="293"/>
      <c r="EYN11" s="293"/>
      <c r="EYO11" s="293"/>
      <c r="EYP11" s="293"/>
      <c r="EYQ11" s="293"/>
      <c r="EYR11" s="293"/>
      <c r="EYS11" s="293"/>
      <c r="EYT11" s="293"/>
      <c r="EYU11" s="293"/>
      <c r="EYV11" s="293"/>
      <c r="EYW11" s="293"/>
      <c r="EYX11" s="293"/>
      <c r="EYY11" s="293"/>
      <c r="EYZ11" s="293"/>
      <c r="EZA11" s="293"/>
      <c r="EZB11" s="293"/>
      <c r="EZC11" s="293"/>
      <c r="EZD11" s="293"/>
      <c r="EZE11" s="293"/>
      <c r="EZF11" s="293"/>
      <c r="EZG11" s="293"/>
      <c r="EZH11" s="293"/>
      <c r="EZI11" s="293"/>
      <c r="EZJ11" s="293"/>
      <c r="EZK11" s="293"/>
      <c r="EZL11" s="293"/>
      <c r="EZM11" s="293"/>
      <c r="EZN11" s="293"/>
      <c r="EZO11" s="293"/>
      <c r="EZP11" s="293"/>
      <c r="EZQ11" s="293"/>
      <c r="EZR11" s="293"/>
      <c r="EZS11" s="293"/>
      <c r="EZT11" s="293"/>
      <c r="EZU11" s="293"/>
      <c r="EZV11" s="293"/>
      <c r="EZW11" s="293"/>
      <c r="EZX11" s="293"/>
      <c r="EZY11" s="293"/>
      <c r="EZZ11" s="293"/>
      <c r="FAA11" s="293"/>
      <c r="FAB11" s="293"/>
      <c r="FAC11" s="293"/>
      <c r="FAD11" s="293"/>
      <c r="FAE11" s="293"/>
      <c r="FAF11" s="293"/>
      <c r="FAG11" s="293"/>
      <c r="FAH11" s="293"/>
      <c r="FAI11" s="293"/>
      <c r="FAJ11" s="293"/>
      <c r="FAK11" s="293"/>
      <c r="FAL11" s="293"/>
      <c r="FAM11" s="293"/>
      <c r="FAN11" s="293"/>
      <c r="FAO11" s="293"/>
      <c r="FAP11" s="293"/>
      <c r="FAQ11" s="293"/>
      <c r="FAR11" s="293"/>
      <c r="FAS11" s="293"/>
      <c r="FAT11" s="293"/>
      <c r="FAU11" s="293"/>
      <c r="FAV11" s="293"/>
      <c r="FAW11" s="293"/>
      <c r="FAX11" s="293"/>
      <c r="FAY11" s="293"/>
      <c r="FAZ11" s="293"/>
      <c r="FBA11" s="293"/>
      <c r="FBB11" s="293"/>
      <c r="FBC11" s="293"/>
      <c r="FBD11" s="293"/>
      <c r="FBE11" s="293"/>
      <c r="FBF11" s="293"/>
      <c r="FBG11" s="293"/>
      <c r="FBH11" s="293"/>
      <c r="FBI11" s="293"/>
      <c r="FBJ11" s="293"/>
      <c r="FBK11" s="293"/>
      <c r="FBL11" s="293"/>
      <c r="FBM11" s="293"/>
      <c r="FBN11" s="293"/>
      <c r="FBO11" s="293"/>
      <c r="FBP11" s="293"/>
      <c r="FBQ11" s="293"/>
      <c r="FBR11" s="293"/>
      <c r="FBS11" s="293"/>
      <c r="FBT11" s="293"/>
      <c r="FBU11" s="293"/>
      <c r="FBV11" s="293"/>
      <c r="FBW11" s="293"/>
      <c r="FBX11" s="293"/>
      <c r="FBY11" s="293"/>
      <c r="FBZ11" s="293"/>
      <c r="FCA11" s="293"/>
      <c r="FCB11" s="293"/>
      <c r="FCC11" s="293"/>
      <c r="FCD11" s="293"/>
      <c r="FCE11" s="293"/>
      <c r="FCF11" s="293"/>
      <c r="FCG11" s="293"/>
      <c r="FCH11" s="293"/>
      <c r="FCI11" s="293"/>
      <c r="FCJ11" s="293"/>
      <c r="FCK11" s="293"/>
      <c r="FCL11" s="293"/>
      <c r="FCM11" s="293"/>
      <c r="FCN11" s="293"/>
      <c r="FCO11" s="293"/>
      <c r="FCP11" s="293"/>
      <c r="FCQ11" s="293"/>
      <c r="FCR11" s="293"/>
      <c r="FCS11" s="293"/>
      <c r="FCT11" s="293"/>
      <c r="FCU11" s="293"/>
      <c r="FCV11" s="293"/>
      <c r="FCW11" s="293"/>
      <c r="FCX11" s="293"/>
      <c r="FCY11" s="293"/>
      <c r="FCZ11" s="293"/>
      <c r="FDA11" s="293"/>
      <c r="FDB11" s="293"/>
      <c r="FDC11" s="293"/>
      <c r="FDD11" s="293"/>
      <c r="FDE11" s="293"/>
      <c r="FDF11" s="293"/>
      <c r="FDG11" s="293"/>
      <c r="FDH11" s="293"/>
      <c r="FDI11" s="293"/>
      <c r="FDJ11" s="293"/>
      <c r="FDK11" s="293"/>
      <c r="FDL11" s="293"/>
      <c r="FDM11" s="293"/>
      <c r="FDN11" s="293"/>
      <c r="FDO11" s="293"/>
      <c r="FDP11" s="293"/>
      <c r="FDQ11" s="293"/>
      <c r="FDR11" s="293"/>
      <c r="FDS11" s="293"/>
      <c r="FDT11" s="293"/>
      <c r="FDU11" s="293"/>
      <c r="FDV11" s="293"/>
      <c r="FDW11" s="293"/>
      <c r="FDX11" s="293"/>
      <c r="FDY11" s="293"/>
      <c r="FDZ11" s="293"/>
      <c r="FEA11" s="293"/>
      <c r="FEB11" s="293"/>
      <c r="FEC11" s="293"/>
      <c r="FED11" s="293"/>
      <c r="FEE11" s="293"/>
      <c r="FEF11" s="293"/>
      <c r="FEG11" s="293"/>
      <c r="FEH11" s="293"/>
      <c r="FEI11" s="293"/>
      <c r="FEJ11" s="293"/>
      <c r="FEK11" s="293"/>
      <c r="FEL11" s="293"/>
      <c r="FEM11" s="293"/>
      <c r="FEN11" s="293"/>
      <c r="FEO11" s="293"/>
      <c r="FEP11" s="293"/>
      <c r="FEQ11" s="293"/>
      <c r="FER11" s="293"/>
      <c r="FES11" s="293"/>
      <c r="FET11" s="293"/>
      <c r="FEU11" s="293"/>
      <c r="FEV11" s="293"/>
      <c r="FEW11" s="293"/>
      <c r="FEX11" s="293"/>
      <c r="FEY11" s="293"/>
      <c r="FEZ11" s="293"/>
      <c r="FFA11" s="293"/>
      <c r="FFB11" s="293"/>
      <c r="FFC11" s="293"/>
      <c r="FFD11" s="293"/>
      <c r="FFE11" s="293"/>
      <c r="FFF11" s="293"/>
      <c r="FFG11" s="293"/>
      <c r="FFH11" s="293"/>
      <c r="FFI11" s="293"/>
      <c r="FFJ11" s="293"/>
      <c r="FFK11" s="293"/>
      <c r="FFL11" s="293"/>
      <c r="FFM11" s="293"/>
      <c r="FFN11" s="293"/>
      <c r="FFO11" s="293"/>
      <c r="FFP11" s="293"/>
      <c r="FFQ11" s="293"/>
      <c r="FFR11" s="293"/>
      <c r="FFS11" s="293"/>
      <c r="FFT11" s="293"/>
      <c r="FFU11" s="293"/>
      <c r="FFV11" s="293"/>
      <c r="FFW11" s="293"/>
      <c r="FFX11" s="293"/>
      <c r="FFY11" s="293"/>
      <c r="FFZ11" s="293"/>
      <c r="FGA11" s="293"/>
      <c r="FGB11" s="293"/>
      <c r="FGC11" s="293"/>
      <c r="FGD11" s="293"/>
      <c r="FGE11" s="293"/>
      <c r="FGF11" s="293"/>
      <c r="FGG11" s="293"/>
      <c r="FGH11" s="293"/>
      <c r="FGI11" s="293"/>
      <c r="FGJ11" s="293"/>
      <c r="FGK11" s="293"/>
      <c r="FGL11" s="293"/>
      <c r="FGM11" s="293"/>
      <c r="FGN11" s="293"/>
      <c r="FGO11" s="293"/>
      <c r="FGP11" s="293"/>
      <c r="FGQ11" s="293"/>
      <c r="FGR11" s="293"/>
      <c r="FGS11" s="293"/>
      <c r="FGT11" s="293"/>
      <c r="FGU11" s="293"/>
      <c r="FGV11" s="293"/>
      <c r="FGW11" s="293"/>
      <c r="FGX11" s="293"/>
      <c r="FGY11" s="293"/>
      <c r="FGZ11" s="293"/>
      <c r="FHA11" s="293"/>
      <c r="FHB11" s="293"/>
      <c r="FHC11" s="293"/>
      <c r="FHD11" s="293"/>
      <c r="FHE11" s="293"/>
      <c r="FHF11" s="293"/>
      <c r="FHG11" s="293"/>
      <c r="FHH11" s="293"/>
      <c r="FHI11" s="293"/>
      <c r="FHJ11" s="293"/>
      <c r="FHK11" s="293"/>
      <c r="FHL11" s="293"/>
      <c r="FHM11" s="293"/>
      <c r="FHN11" s="293"/>
      <c r="FHO11" s="293"/>
      <c r="FHP11" s="293"/>
      <c r="FHQ11" s="293"/>
      <c r="FHR11" s="293"/>
      <c r="FHS11" s="293"/>
      <c r="FHT11" s="293"/>
      <c r="FHU11" s="293"/>
      <c r="FHV11" s="293"/>
      <c r="FHW11" s="293"/>
      <c r="FHX11" s="293"/>
      <c r="FHY11" s="293"/>
      <c r="FHZ11" s="293"/>
      <c r="FIA11" s="293"/>
      <c r="FIB11" s="293"/>
      <c r="FIC11" s="293"/>
      <c r="FID11" s="293"/>
      <c r="FIE11" s="293"/>
      <c r="FIF11" s="293"/>
      <c r="FIG11" s="293"/>
      <c r="FIH11" s="293"/>
      <c r="FII11" s="293"/>
      <c r="FIJ11" s="293"/>
      <c r="FIK11" s="293"/>
      <c r="FIL11" s="293"/>
      <c r="FIM11" s="293"/>
      <c r="FIN11" s="293"/>
      <c r="FIO11" s="293"/>
      <c r="FIP11" s="293"/>
      <c r="FIQ11" s="293"/>
      <c r="FIR11" s="293"/>
      <c r="FIS11" s="293"/>
      <c r="FIT11" s="293"/>
      <c r="FIU11" s="293"/>
      <c r="FIV11" s="293"/>
      <c r="FIW11" s="293"/>
      <c r="FIX11" s="293"/>
      <c r="FIY11" s="293"/>
      <c r="FIZ11" s="293"/>
      <c r="FJA11" s="293"/>
      <c r="FJB11" s="293"/>
      <c r="FJC11" s="293"/>
      <c r="FJD11" s="293"/>
      <c r="FJE11" s="293"/>
      <c r="FJF11" s="293"/>
      <c r="FJG11" s="293"/>
      <c r="FJH11" s="293"/>
      <c r="FJI11" s="293"/>
      <c r="FJJ11" s="293"/>
      <c r="FJK11" s="293"/>
      <c r="FJL11" s="293"/>
      <c r="FJM11" s="293"/>
      <c r="FJN11" s="293"/>
      <c r="FJO11" s="293"/>
      <c r="FJP11" s="293"/>
      <c r="FJQ11" s="293"/>
      <c r="FJR11" s="293"/>
      <c r="FJS11" s="293"/>
      <c r="FJT11" s="293"/>
      <c r="FJU11" s="293"/>
      <c r="FJV11" s="293"/>
      <c r="FJW11" s="293"/>
      <c r="FJX11" s="293"/>
      <c r="FJY11" s="293"/>
      <c r="FJZ11" s="293"/>
      <c r="FKA11" s="293"/>
      <c r="FKB11" s="293"/>
      <c r="FKC11" s="293"/>
      <c r="FKD11" s="293"/>
      <c r="FKE11" s="293"/>
      <c r="FKF11" s="293"/>
      <c r="FKG11" s="293"/>
      <c r="FKH11" s="293"/>
      <c r="FKI11" s="293"/>
      <c r="FKJ11" s="293"/>
      <c r="FKK11" s="293"/>
      <c r="FKL11" s="293"/>
      <c r="FKM11" s="293"/>
      <c r="FKN11" s="293"/>
      <c r="FKO11" s="293"/>
      <c r="FKP11" s="293"/>
      <c r="FKQ11" s="293"/>
      <c r="FKR11" s="293"/>
      <c r="FKS11" s="293"/>
      <c r="FKT11" s="293"/>
      <c r="FKU11" s="293"/>
      <c r="FKV11" s="293"/>
      <c r="FKW11" s="293"/>
      <c r="FKX11" s="293"/>
      <c r="FKY11" s="293"/>
      <c r="FKZ11" s="293"/>
      <c r="FLA11" s="293"/>
      <c r="FLB11" s="293"/>
      <c r="FLC11" s="293"/>
      <c r="FLD11" s="293"/>
      <c r="FLE11" s="293"/>
      <c r="FLF11" s="293"/>
      <c r="FLG11" s="293"/>
      <c r="FLH11" s="293"/>
      <c r="FLI11" s="293"/>
      <c r="FLJ11" s="293"/>
      <c r="FLK11" s="293"/>
      <c r="FLL11" s="293"/>
      <c r="FLM11" s="293"/>
      <c r="FLN11" s="293"/>
      <c r="FLO11" s="293"/>
      <c r="FLP11" s="293"/>
      <c r="FLQ11" s="293"/>
      <c r="FLR11" s="293"/>
      <c r="FLS11" s="293"/>
      <c r="FLT11" s="293"/>
      <c r="FLU11" s="293"/>
      <c r="FLV11" s="293"/>
      <c r="FLW11" s="293"/>
      <c r="FLX11" s="293"/>
      <c r="FLY11" s="293"/>
      <c r="FLZ11" s="293"/>
      <c r="FMA11" s="293"/>
      <c r="FMB11" s="293"/>
      <c r="FMC11" s="293"/>
      <c r="FMD11" s="293"/>
      <c r="FME11" s="293"/>
      <c r="FMF11" s="293"/>
      <c r="FMG11" s="293"/>
      <c r="FMH11" s="293"/>
      <c r="FMI11" s="293"/>
      <c r="FMJ11" s="293"/>
      <c r="FMK11" s="293"/>
      <c r="FML11" s="293"/>
      <c r="FMM11" s="293"/>
      <c r="FMN11" s="293"/>
      <c r="FMO11" s="293"/>
      <c r="FMP11" s="293"/>
      <c r="FMQ11" s="293"/>
      <c r="FMR11" s="293"/>
      <c r="FMS11" s="293"/>
      <c r="FMT11" s="293"/>
      <c r="FMU11" s="293"/>
      <c r="FMV11" s="293"/>
      <c r="FMW11" s="293"/>
      <c r="FMX11" s="293"/>
      <c r="FMY11" s="293"/>
      <c r="FMZ11" s="293"/>
      <c r="FNA11" s="293"/>
      <c r="FNB11" s="293"/>
      <c r="FNC11" s="293"/>
      <c r="FND11" s="293"/>
      <c r="FNE11" s="293"/>
      <c r="FNF11" s="293"/>
      <c r="FNG11" s="293"/>
      <c r="FNH11" s="293"/>
      <c r="FNI11" s="293"/>
      <c r="FNJ11" s="293"/>
      <c r="FNK11" s="293"/>
      <c r="FNL11" s="293"/>
      <c r="FNM11" s="293"/>
      <c r="FNN11" s="293"/>
      <c r="FNO11" s="293"/>
      <c r="FNP11" s="293"/>
      <c r="FNQ11" s="293"/>
      <c r="FNR11" s="293"/>
      <c r="FNS11" s="293"/>
      <c r="FNT11" s="293"/>
      <c r="FNU11" s="293"/>
      <c r="FNV11" s="293"/>
      <c r="FNW11" s="293"/>
      <c r="FNX11" s="293"/>
      <c r="FNY11" s="293"/>
      <c r="FNZ11" s="293"/>
      <c r="FOA11" s="293"/>
      <c r="FOB11" s="293"/>
      <c r="FOC11" s="293"/>
      <c r="FOD11" s="293"/>
      <c r="FOE11" s="293"/>
      <c r="FOF11" s="293"/>
      <c r="FOG11" s="293"/>
      <c r="FOH11" s="293"/>
      <c r="FOI11" s="293"/>
      <c r="FOJ11" s="293"/>
      <c r="FOK11" s="293"/>
      <c r="FOL11" s="293"/>
      <c r="FOM11" s="293"/>
      <c r="FON11" s="293"/>
      <c r="FOO11" s="293"/>
      <c r="FOP11" s="293"/>
      <c r="FOQ11" s="293"/>
      <c r="FOR11" s="293"/>
      <c r="FOS11" s="293"/>
      <c r="FOT11" s="293"/>
      <c r="FOU11" s="293"/>
      <c r="FOV11" s="293"/>
      <c r="FOW11" s="293"/>
      <c r="FOX11" s="293"/>
      <c r="FOY11" s="293"/>
      <c r="FOZ11" s="293"/>
      <c r="FPA11" s="293"/>
      <c r="FPB11" s="293"/>
      <c r="FPC11" s="293"/>
      <c r="FPD11" s="293"/>
      <c r="FPE11" s="293"/>
      <c r="FPF11" s="293"/>
      <c r="FPG11" s="293"/>
      <c r="FPH11" s="293"/>
      <c r="FPI11" s="293"/>
      <c r="FPJ11" s="293"/>
      <c r="FPK11" s="293"/>
      <c r="FPL11" s="293"/>
      <c r="FPM11" s="293"/>
      <c r="FPN11" s="293"/>
      <c r="FPO11" s="293"/>
      <c r="FPP11" s="293"/>
      <c r="FPQ11" s="293"/>
      <c r="FPR11" s="293"/>
      <c r="FPS11" s="293"/>
      <c r="FPT11" s="293"/>
      <c r="FPU11" s="293"/>
      <c r="FPV11" s="293"/>
      <c r="FPW11" s="293"/>
      <c r="FPX11" s="293"/>
      <c r="FPY11" s="293"/>
      <c r="FPZ11" s="293"/>
      <c r="FQA11" s="293"/>
      <c r="FQB11" s="293"/>
      <c r="FQC11" s="293"/>
      <c r="FQD11" s="293"/>
      <c r="FQE11" s="293"/>
      <c r="FQF11" s="293"/>
      <c r="FQG11" s="293"/>
      <c r="FQH11" s="293"/>
      <c r="FQI11" s="293"/>
      <c r="FQJ11" s="293"/>
      <c r="FQK11" s="293"/>
      <c r="FQL11" s="293"/>
      <c r="FQM11" s="293"/>
      <c r="FQN11" s="293"/>
      <c r="FQO11" s="293"/>
      <c r="FQP11" s="293"/>
      <c r="FQQ11" s="293"/>
      <c r="FQR11" s="293"/>
      <c r="FQS11" s="293"/>
      <c r="FQT11" s="293"/>
      <c r="FQU11" s="293"/>
      <c r="FQV11" s="293"/>
      <c r="FQW11" s="293"/>
      <c r="FQX11" s="293"/>
      <c r="FQY11" s="293"/>
      <c r="FQZ11" s="293"/>
      <c r="FRA11" s="293"/>
      <c r="FRB11" s="293"/>
      <c r="FRC11" s="293"/>
      <c r="FRD11" s="293"/>
      <c r="FRE11" s="293"/>
      <c r="FRF11" s="293"/>
      <c r="FRG11" s="293"/>
      <c r="FRH11" s="293"/>
      <c r="FRI11" s="293"/>
      <c r="FRJ11" s="293"/>
      <c r="FRK11" s="293"/>
      <c r="FRL11" s="293"/>
      <c r="FRM11" s="293"/>
      <c r="FRN11" s="293"/>
      <c r="FRO11" s="293"/>
      <c r="FRP11" s="293"/>
      <c r="FRQ11" s="293"/>
      <c r="FRR11" s="293"/>
      <c r="FRS11" s="293"/>
      <c r="FRT11" s="293"/>
      <c r="FRU11" s="293"/>
      <c r="FRV11" s="293"/>
      <c r="FRW11" s="293"/>
      <c r="FRX11" s="293"/>
      <c r="FRY11" s="293"/>
      <c r="FRZ11" s="293"/>
      <c r="FSA11" s="293"/>
      <c r="FSB11" s="293"/>
      <c r="FSC11" s="293"/>
      <c r="FSD11" s="293"/>
      <c r="FSE11" s="293"/>
      <c r="FSF11" s="293"/>
      <c r="FSG11" s="293"/>
      <c r="FSH11" s="293"/>
      <c r="FSI11" s="293"/>
      <c r="FSJ11" s="293"/>
      <c r="FSK11" s="293"/>
      <c r="FSL11" s="293"/>
      <c r="FSM11" s="293"/>
      <c r="FSN11" s="293"/>
      <c r="FSO11" s="293"/>
      <c r="FSP11" s="293"/>
      <c r="FSQ11" s="293"/>
      <c r="FSR11" s="293"/>
      <c r="FSS11" s="293"/>
      <c r="FST11" s="293"/>
      <c r="FSU11" s="293"/>
      <c r="FSV11" s="293"/>
      <c r="FSW11" s="293"/>
      <c r="FSX11" s="293"/>
      <c r="FSY11" s="293"/>
      <c r="FSZ11" s="293"/>
      <c r="FTA11" s="293"/>
      <c r="FTB11" s="293"/>
      <c r="FTC11" s="293"/>
      <c r="FTD11" s="293"/>
      <c r="FTE11" s="293"/>
      <c r="FTF11" s="293"/>
      <c r="FTG11" s="293"/>
      <c r="FTH11" s="293"/>
      <c r="FTI11" s="293"/>
      <c r="FTJ11" s="293"/>
      <c r="FTK11" s="293"/>
      <c r="FTL11" s="293"/>
      <c r="FTM11" s="293"/>
      <c r="FTN11" s="293"/>
      <c r="FTO11" s="293"/>
      <c r="FTP11" s="293"/>
      <c r="FTQ11" s="293"/>
      <c r="FTR11" s="293"/>
      <c r="FTS11" s="293"/>
      <c r="FTT11" s="293"/>
      <c r="FTU11" s="293"/>
      <c r="FTV11" s="293"/>
      <c r="FTW11" s="293"/>
      <c r="FTX11" s="293"/>
      <c r="FTY11" s="293"/>
      <c r="FTZ11" s="293"/>
      <c r="FUA11" s="293"/>
      <c r="FUB11" s="293"/>
      <c r="FUC11" s="293"/>
      <c r="FUD11" s="293"/>
      <c r="FUE11" s="293"/>
      <c r="FUF11" s="293"/>
      <c r="FUG11" s="293"/>
      <c r="FUH11" s="293"/>
      <c r="FUI11" s="293"/>
      <c r="FUJ11" s="293"/>
      <c r="FUK11" s="293"/>
      <c r="FUL11" s="293"/>
      <c r="FUM11" s="293"/>
      <c r="FUN11" s="293"/>
      <c r="FUO11" s="293"/>
      <c r="FUP11" s="293"/>
      <c r="FUQ11" s="293"/>
      <c r="FUR11" s="293"/>
      <c r="FUS11" s="293"/>
      <c r="FUT11" s="293"/>
      <c r="FUU11" s="293"/>
      <c r="FUV11" s="293"/>
      <c r="FUW11" s="293"/>
      <c r="FUX11" s="293"/>
      <c r="FUY11" s="293"/>
      <c r="FUZ11" s="293"/>
      <c r="FVA11" s="293"/>
      <c r="FVB11" s="293"/>
      <c r="FVC11" s="293"/>
      <c r="FVD11" s="293"/>
      <c r="FVE11" s="293"/>
      <c r="FVF11" s="293"/>
      <c r="FVG11" s="293"/>
      <c r="FVH11" s="293"/>
      <c r="FVI11" s="293"/>
      <c r="FVJ11" s="293"/>
      <c r="FVK11" s="293"/>
      <c r="FVL11" s="293"/>
      <c r="FVM11" s="293"/>
      <c r="FVN11" s="293"/>
      <c r="FVO11" s="293"/>
      <c r="FVP11" s="293"/>
      <c r="FVQ11" s="293"/>
      <c r="FVR11" s="293"/>
      <c r="FVS11" s="293"/>
      <c r="FVT11" s="293"/>
      <c r="FVU11" s="293"/>
      <c r="FVV11" s="293"/>
      <c r="FVW11" s="293"/>
      <c r="FVX11" s="293"/>
      <c r="FVY11" s="293"/>
      <c r="FVZ11" s="293"/>
      <c r="FWA11" s="293"/>
      <c r="FWB11" s="293"/>
      <c r="FWC11" s="293"/>
      <c r="FWD11" s="293"/>
      <c r="FWE11" s="293"/>
      <c r="FWF11" s="293"/>
      <c r="FWG11" s="293"/>
      <c r="FWH11" s="293"/>
      <c r="FWI11" s="293"/>
      <c r="FWJ11" s="293"/>
      <c r="FWK11" s="293"/>
      <c r="FWL11" s="293"/>
      <c r="FWM11" s="293"/>
      <c r="FWN11" s="293"/>
      <c r="FWO11" s="293"/>
      <c r="FWP11" s="293"/>
      <c r="FWQ11" s="293"/>
      <c r="FWR11" s="293"/>
      <c r="FWS11" s="293"/>
      <c r="FWT11" s="293"/>
      <c r="FWU11" s="293"/>
      <c r="FWV11" s="293"/>
      <c r="FWW11" s="293"/>
      <c r="FWX11" s="293"/>
      <c r="FWY11" s="293"/>
      <c r="FWZ11" s="293"/>
      <c r="FXA11" s="293"/>
      <c r="FXB11" s="293"/>
      <c r="FXC11" s="293"/>
      <c r="FXD11" s="293"/>
      <c r="FXE11" s="293"/>
      <c r="FXF11" s="293"/>
      <c r="FXG11" s="293"/>
      <c r="FXH11" s="293"/>
      <c r="FXI11" s="293"/>
      <c r="FXJ11" s="293"/>
      <c r="FXK11" s="293"/>
      <c r="FXL11" s="293"/>
      <c r="FXM11" s="293"/>
      <c r="FXN11" s="293"/>
      <c r="FXO11" s="293"/>
      <c r="FXP11" s="293"/>
      <c r="FXQ11" s="293"/>
      <c r="FXR11" s="293"/>
      <c r="FXS11" s="293"/>
      <c r="FXT11" s="293"/>
      <c r="FXU11" s="293"/>
      <c r="FXV11" s="293"/>
      <c r="FXW11" s="293"/>
      <c r="FXX11" s="293"/>
      <c r="FXY11" s="293"/>
      <c r="FXZ11" s="293"/>
      <c r="FYA11" s="293"/>
      <c r="FYB11" s="293"/>
      <c r="FYC11" s="293"/>
      <c r="FYD11" s="293"/>
      <c r="FYE11" s="293"/>
      <c r="FYF11" s="293"/>
      <c r="FYG11" s="293"/>
      <c r="FYH11" s="293"/>
      <c r="FYI11" s="293"/>
      <c r="FYJ11" s="293"/>
      <c r="FYK11" s="293"/>
      <c r="FYL11" s="293"/>
      <c r="FYM11" s="293"/>
      <c r="FYN11" s="293"/>
      <c r="FYO11" s="293"/>
      <c r="FYP11" s="293"/>
      <c r="FYQ11" s="293"/>
      <c r="FYR11" s="293"/>
      <c r="FYS11" s="293"/>
      <c r="FYT11" s="293"/>
      <c r="FYU11" s="293"/>
      <c r="FYV11" s="293"/>
      <c r="FYW11" s="293"/>
      <c r="FYX11" s="293"/>
      <c r="FYY11" s="293"/>
      <c r="FYZ11" s="293"/>
      <c r="FZA11" s="293"/>
      <c r="FZB11" s="293"/>
      <c r="FZC11" s="293"/>
      <c r="FZD11" s="293"/>
      <c r="FZE11" s="293"/>
      <c r="FZF11" s="293"/>
      <c r="FZG11" s="293"/>
      <c r="FZH11" s="293"/>
      <c r="FZI11" s="293"/>
      <c r="FZJ11" s="293"/>
      <c r="FZK11" s="293"/>
      <c r="FZL11" s="293"/>
      <c r="FZM11" s="293"/>
      <c r="FZN11" s="293"/>
      <c r="FZO11" s="293"/>
      <c r="FZP11" s="293"/>
      <c r="FZQ11" s="293"/>
      <c r="FZR11" s="293"/>
      <c r="FZS11" s="293"/>
      <c r="FZT11" s="293"/>
      <c r="FZU11" s="293"/>
      <c r="FZV11" s="293"/>
      <c r="FZW11" s="293"/>
      <c r="FZX11" s="293"/>
      <c r="FZY11" s="293"/>
      <c r="FZZ11" s="293"/>
      <c r="GAA11" s="293"/>
      <c r="GAB11" s="293"/>
      <c r="GAC11" s="293"/>
      <c r="GAD11" s="293"/>
      <c r="GAE11" s="293"/>
      <c r="GAF11" s="293"/>
      <c r="GAG11" s="293"/>
      <c r="GAH11" s="293"/>
      <c r="GAI11" s="293"/>
      <c r="GAJ11" s="293"/>
      <c r="GAK11" s="293"/>
      <c r="GAL11" s="293"/>
      <c r="GAM11" s="293"/>
      <c r="GAN11" s="293"/>
      <c r="GAO11" s="293"/>
      <c r="GAP11" s="293"/>
      <c r="GAQ11" s="293"/>
      <c r="GAR11" s="293"/>
      <c r="GAS11" s="293"/>
      <c r="GAT11" s="293"/>
      <c r="GAU11" s="293"/>
      <c r="GAV11" s="293"/>
      <c r="GAW11" s="293"/>
      <c r="GAX11" s="293"/>
      <c r="GAY11" s="293"/>
      <c r="GAZ11" s="293"/>
      <c r="GBA11" s="293"/>
      <c r="GBB11" s="293"/>
      <c r="GBC11" s="293"/>
      <c r="GBD11" s="293"/>
      <c r="GBE11" s="293"/>
      <c r="GBF11" s="293"/>
      <c r="GBG11" s="293"/>
      <c r="GBH11" s="293"/>
      <c r="GBI11" s="293"/>
      <c r="GBJ11" s="293"/>
      <c r="GBK11" s="293"/>
      <c r="GBL11" s="293"/>
      <c r="GBM11" s="293"/>
      <c r="GBN11" s="293"/>
      <c r="GBO11" s="293"/>
      <c r="GBP11" s="293"/>
      <c r="GBQ11" s="293"/>
      <c r="GBR11" s="293"/>
      <c r="GBS11" s="293"/>
      <c r="GBT11" s="293"/>
      <c r="GBU11" s="293"/>
      <c r="GBV11" s="293"/>
      <c r="GBW11" s="293"/>
      <c r="GBX11" s="293"/>
      <c r="GBY11" s="293"/>
      <c r="GBZ11" s="293"/>
      <c r="GCA11" s="293"/>
      <c r="GCB11" s="293"/>
      <c r="GCC11" s="293"/>
      <c r="GCD11" s="293"/>
      <c r="GCE11" s="293"/>
      <c r="GCF11" s="293"/>
      <c r="GCG11" s="293"/>
      <c r="GCH11" s="293"/>
      <c r="GCI11" s="293"/>
      <c r="GCJ11" s="293"/>
      <c r="GCK11" s="293"/>
      <c r="GCL11" s="293"/>
      <c r="GCM11" s="293"/>
      <c r="GCN11" s="293"/>
      <c r="GCO11" s="293"/>
      <c r="GCP11" s="293"/>
      <c r="GCQ11" s="293"/>
      <c r="GCR11" s="293"/>
      <c r="GCS11" s="293"/>
      <c r="GCT11" s="293"/>
      <c r="GCU11" s="293"/>
      <c r="GCV11" s="293"/>
      <c r="GCW11" s="293"/>
      <c r="GCX11" s="293"/>
      <c r="GCY11" s="293"/>
      <c r="GCZ11" s="293"/>
      <c r="GDA11" s="293"/>
      <c r="GDB11" s="293"/>
      <c r="GDC11" s="293"/>
      <c r="GDD11" s="293"/>
      <c r="GDE11" s="293"/>
      <c r="GDF11" s="293"/>
      <c r="GDG11" s="293"/>
      <c r="GDH11" s="293"/>
      <c r="GDI11" s="293"/>
      <c r="GDJ11" s="293"/>
      <c r="GDK11" s="293"/>
      <c r="GDL11" s="293"/>
      <c r="GDM11" s="293"/>
      <c r="GDN11" s="293"/>
      <c r="GDO11" s="293"/>
      <c r="GDP11" s="293"/>
      <c r="GDQ11" s="293"/>
      <c r="GDR11" s="293"/>
      <c r="GDS11" s="293"/>
      <c r="GDT11" s="293"/>
      <c r="GDU11" s="293"/>
      <c r="GDV11" s="293"/>
      <c r="GDW11" s="293"/>
      <c r="GDX11" s="293"/>
      <c r="GDY11" s="293"/>
      <c r="GDZ11" s="293"/>
      <c r="GEA11" s="293"/>
      <c r="GEB11" s="293"/>
      <c r="GEC11" s="293"/>
      <c r="GED11" s="293"/>
      <c r="GEE11" s="293"/>
      <c r="GEF11" s="293"/>
      <c r="GEG11" s="293"/>
      <c r="GEH11" s="293"/>
      <c r="GEI11" s="293"/>
      <c r="GEJ11" s="293"/>
      <c r="GEK11" s="293"/>
      <c r="GEL11" s="293"/>
      <c r="GEM11" s="293"/>
      <c r="GEN11" s="293"/>
      <c r="GEO11" s="293"/>
      <c r="GEP11" s="293"/>
      <c r="GEQ11" s="293"/>
      <c r="GER11" s="293"/>
      <c r="GES11" s="293"/>
      <c r="GET11" s="293"/>
      <c r="GEU11" s="293"/>
      <c r="GEV11" s="293"/>
      <c r="GEW11" s="293"/>
      <c r="GEX11" s="293"/>
      <c r="GEY11" s="293"/>
      <c r="GEZ11" s="293"/>
      <c r="GFA11" s="293"/>
      <c r="GFB11" s="293"/>
      <c r="GFC11" s="293"/>
      <c r="GFD11" s="293"/>
      <c r="GFE11" s="293"/>
      <c r="GFF11" s="293"/>
      <c r="GFG11" s="293"/>
      <c r="GFH11" s="293"/>
      <c r="GFI11" s="293"/>
      <c r="GFJ11" s="293"/>
      <c r="GFK11" s="293"/>
      <c r="GFL11" s="293"/>
      <c r="GFM11" s="293"/>
      <c r="GFN11" s="293"/>
      <c r="GFO11" s="293"/>
      <c r="GFP11" s="293"/>
      <c r="GFQ11" s="293"/>
      <c r="GFR11" s="293"/>
      <c r="GFS11" s="293"/>
      <c r="GFT11" s="293"/>
      <c r="GFU11" s="293"/>
      <c r="GFV11" s="293"/>
      <c r="GFW11" s="293"/>
      <c r="GFX11" s="293"/>
      <c r="GFY11" s="293"/>
      <c r="GFZ11" s="293"/>
      <c r="GGA11" s="293"/>
      <c r="GGB11" s="293"/>
      <c r="GGC11" s="293"/>
      <c r="GGD11" s="293"/>
      <c r="GGE11" s="293"/>
      <c r="GGF11" s="293"/>
      <c r="GGG11" s="293"/>
      <c r="GGH11" s="293"/>
      <c r="GGI11" s="293"/>
      <c r="GGJ11" s="293"/>
      <c r="GGK11" s="293"/>
      <c r="GGL11" s="293"/>
      <c r="GGM11" s="293"/>
      <c r="GGN11" s="293"/>
      <c r="GGO11" s="293"/>
      <c r="GGP11" s="293"/>
      <c r="GGQ11" s="293"/>
      <c r="GGR11" s="293"/>
      <c r="GGS11" s="293"/>
      <c r="GGT11" s="293"/>
      <c r="GGU11" s="293"/>
      <c r="GGV11" s="293"/>
      <c r="GGW11" s="293"/>
      <c r="GGX11" s="293"/>
      <c r="GGY11" s="293"/>
      <c r="GGZ11" s="293"/>
      <c r="GHA11" s="293"/>
      <c r="GHB11" s="293"/>
      <c r="GHC11" s="293"/>
      <c r="GHD11" s="293"/>
      <c r="GHE11" s="293"/>
      <c r="GHF11" s="293"/>
      <c r="GHG11" s="293"/>
      <c r="GHH11" s="293"/>
      <c r="GHI11" s="293"/>
      <c r="GHJ11" s="293"/>
      <c r="GHK11" s="293"/>
      <c r="GHL11" s="293"/>
      <c r="GHM11" s="293"/>
      <c r="GHN11" s="293"/>
      <c r="GHO11" s="293"/>
      <c r="GHP11" s="293"/>
      <c r="GHQ11" s="293"/>
      <c r="GHR11" s="293"/>
      <c r="GHS11" s="293"/>
      <c r="GHT11" s="293"/>
      <c r="GHU11" s="293"/>
      <c r="GHV11" s="293"/>
      <c r="GHW11" s="293"/>
      <c r="GHX11" s="293"/>
      <c r="GHY11" s="293"/>
      <c r="GHZ11" s="293"/>
      <c r="GIA11" s="293"/>
      <c r="GIB11" s="293"/>
      <c r="GIC11" s="293"/>
      <c r="GID11" s="293"/>
      <c r="GIE11" s="293"/>
      <c r="GIF11" s="293"/>
      <c r="GIG11" s="293"/>
      <c r="GIH11" s="293"/>
      <c r="GII11" s="293"/>
      <c r="GIJ11" s="293"/>
      <c r="GIK11" s="293"/>
      <c r="GIL11" s="293"/>
      <c r="GIM11" s="293"/>
      <c r="GIN11" s="293"/>
      <c r="GIO11" s="293"/>
      <c r="GIP11" s="293"/>
      <c r="GIQ11" s="293"/>
      <c r="GIR11" s="293"/>
      <c r="GIS11" s="293"/>
      <c r="GIT11" s="293"/>
      <c r="GIU11" s="293"/>
      <c r="GIV11" s="293"/>
      <c r="GIW11" s="293"/>
      <c r="GIX11" s="293"/>
      <c r="GIY11" s="293"/>
      <c r="GIZ11" s="293"/>
      <c r="GJA11" s="293"/>
      <c r="GJB11" s="293"/>
      <c r="GJC11" s="293"/>
      <c r="GJD11" s="293"/>
      <c r="GJE11" s="293"/>
      <c r="GJF11" s="293"/>
      <c r="GJG11" s="293"/>
      <c r="GJH11" s="293"/>
      <c r="GJI11" s="293"/>
      <c r="GJJ11" s="293"/>
      <c r="GJK11" s="293"/>
      <c r="GJL11" s="293"/>
      <c r="GJM11" s="293"/>
      <c r="GJN11" s="293"/>
      <c r="GJO11" s="293"/>
      <c r="GJP11" s="293"/>
      <c r="GJQ11" s="293"/>
      <c r="GJR11" s="293"/>
      <c r="GJS11" s="293"/>
      <c r="GJT11" s="293"/>
      <c r="GJU11" s="293"/>
      <c r="GJV11" s="293"/>
      <c r="GJW11" s="293"/>
      <c r="GJX11" s="293"/>
      <c r="GJY11" s="293"/>
      <c r="GJZ11" s="293"/>
      <c r="GKA11" s="293"/>
      <c r="GKB11" s="293"/>
      <c r="GKC11" s="293"/>
      <c r="GKD11" s="293"/>
      <c r="GKE11" s="293"/>
      <c r="GKF11" s="293"/>
      <c r="GKG11" s="293"/>
      <c r="GKH11" s="293"/>
      <c r="GKI11" s="293"/>
      <c r="GKJ11" s="293"/>
      <c r="GKK11" s="293"/>
      <c r="GKL11" s="293"/>
      <c r="GKM11" s="293"/>
      <c r="GKN11" s="293"/>
      <c r="GKO11" s="293"/>
      <c r="GKP11" s="293"/>
      <c r="GKQ11" s="293"/>
      <c r="GKR11" s="293"/>
      <c r="GKS11" s="293"/>
      <c r="GKT11" s="293"/>
      <c r="GKU11" s="293"/>
      <c r="GKV11" s="293"/>
      <c r="GKW11" s="293"/>
      <c r="GKX11" s="293"/>
      <c r="GKY11" s="293"/>
      <c r="GKZ11" s="293"/>
      <c r="GLA11" s="293"/>
      <c r="GLB11" s="293"/>
      <c r="GLC11" s="293"/>
      <c r="GLD11" s="293"/>
      <c r="GLE11" s="293"/>
      <c r="GLF11" s="293"/>
      <c r="GLG11" s="293"/>
      <c r="GLH11" s="293"/>
      <c r="GLI11" s="293"/>
      <c r="GLJ11" s="293"/>
      <c r="GLK11" s="293"/>
      <c r="GLL11" s="293"/>
      <c r="GLM11" s="293"/>
      <c r="GLN11" s="293"/>
      <c r="GLO11" s="293"/>
      <c r="GLP11" s="293"/>
      <c r="GLQ11" s="293"/>
      <c r="GLR11" s="293"/>
      <c r="GLS11" s="293"/>
      <c r="GLT11" s="293"/>
      <c r="GLU11" s="293"/>
      <c r="GLV11" s="293"/>
      <c r="GLW11" s="293"/>
      <c r="GLX11" s="293"/>
      <c r="GLY11" s="293"/>
      <c r="GLZ11" s="293"/>
      <c r="GMA11" s="293"/>
      <c r="GMB11" s="293"/>
      <c r="GMC11" s="293"/>
      <c r="GMD11" s="293"/>
      <c r="GME11" s="293"/>
      <c r="GMF11" s="293"/>
      <c r="GMG11" s="293"/>
      <c r="GMH11" s="293"/>
      <c r="GMI11" s="293"/>
      <c r="GMJ11" s="293"/>
      <c r="GMK11" s="293"/>
      <c r="GML11" s="293"/>
      <c r="GMM11" s="293"/>
      <c r="GMN11" s="293"/>
      <c r="GMO11" s="293"/>
      <c r="GMP11" s="293"/>
      <c r="GMQ11" s="293"/>
      <c r="GMR11" s="293"/>
      <c r="GMS11" s="293"/>
      <c r="GMT11" s="293"/>
      <c r="GMU11" s="293"/>
      <c r="GMV11" s="293"/>
      <c r="GMW11" s="293"/>
      <c r="GMX11" s="293"/>
      <c r="GMY11" s="293"/>
      <c r="GMZ11" s="293"/>
      <c r="GNA11" s="293"/>
      <c r="GNB11" s="293"/>
      <c r="GNC11" s="293"/>
      <c r="GND11" s="293"/>
      <c r="GNE11" s="293"/>
      <c r="GNF11" s="293"/>
      <c r="GNG11" s="293"/>
      <c r="GNH11" s="293"/>
      <c r="GNI11" s="293"/>
      <c r="GNJ11" s="293"/>
      <c r="GNK11" s="293"/>
      <c r="GNL11" s="293"/>
      <c r="GNM11" s="293"/>
      <c r="GNN11" s="293"/>
      <c r="GNO11" s="293"/>
      <c r="GNP11" s="293"/>
      <c r="GNQ11" s="293"/>
      <c r="GNR11" s="293"/>
      <c r="GNS11" s="293"/>
      <c r="GNT11" s="293"/>
      <c r="GNU11" s="293"/>
      <c r="GNV11" s="293"/>
      <c r="GNW11" s="293"/>
      <c r="GNX11" s="293"/>
      <c r="GNY11" s="293"/>
      <c r="GNZ11" s="293"/>
      <c r="GOA11" s="293"/>
      <c r="GOB11" s="293"/>
      <c r="GOC11" s="293"/>
      <c r="GOD11" s="293"/>
      <c r="GOE11" s="293"/>
      <c r="GOF11" s="293"/>
      <c r="GOG11" s="293"/>
      <c r="GOH11" s="293"/>
      <c r="GOI11" s="293"/>
      <c r="GOJ11" s="293"/>
      <c r="GOK11" s="293"/>
      <c r="GOL11" s="293"/>
      <c r="GOM11" s="293"/>
      <c r="GON11" s="293"/>
      <c r="GOO11" s="293"/>
      <c r="GOP11" s="293"/>
      <c r="GOQ11" s="293"/>
      <c r="GOR11" s="293"/>
      <c r="GOS11" s="293"/>
      <c r="GOT11" s="293"/>
      <c r="GOU11" s="293"/>
      <c r="GOV11" s="293"/>
      <c r="GOW11" s="293"/>
      <c r="GOX11" s="293"/>
      <c r="GOY11" s="293"/>
      <c r="GOZ11" s="293"/>
      <c r="GPA11" s="293"/>
      <c r="GPB11" s="293"/>
      <c r="GPC11" s="293"/>
      <c r="GPD11" s="293"/>
      <c r="GPE11" s="293"/>
      <c r="GPF11" s="293"/>
      <c r="GPG11" s="293"/>
      <c r="GPH11" s="293"/>
      <c r="GPI11" s="293"/>
      <c r="GPJ11" s="293"/>
      <c r="GPK11" s="293"/>
      <c r="GPL11" s="293"/>
      <c r="GPM11" s="293"/>
      <c r="GPN11" s="293"/>
      <c r="GPO11" s="293"/>
      <c r="GPP11" s="293"/>
      <c r="GPQ11" s="293"/>
      <c r="GPR11" s="293"/>
      <c r="GPS11" s="293"/>
      <c r="GPT11" s="293"/>
      <c r="GPU11" s="293"/>
      <c r="GPV11" s="293"/>
      <c r="GPW11" s="293"/>
      <c r="GPX11" s="293"/>
      <c r="GPY11" s="293"/>
      <c r="GPZ11" s="293"/>
      <c r="GQA11" s="293"/>
      <c r="GQB11" s="293"/>
      <c r="GQC11" s="293"/>
      <c r="GQD11" s="293"/>
      <c r="GQE11" s="293"/>
      <c r="GQF11" s="293"/>
      <c r="GQG11" s="293"/>
      <c r="GQH11" s="293"/>
      <c r="GQI11" s="293"/>
      <c r="GQJ11" s="293"/>
      <c r="GQK11" s="293"/>
      <c r="GQL11" s="293"/>
      <c r="GQM11" s="293"/>
      <c r="GQN11" s="293"/>
      <c r="GQO11" s="293"/>
      <c r="GQP11" s="293"/>
      <c r="GQQ11" s="293"/>
      <c r="GQR11" s="293"/>
      <c r="GQS11" s="293"/>
      <c r="GQT11" s="293"/>
      <c r="GQU11" s="293"/>
      <c r="GQV11" s="293"/>
      <c r="GQW11" s="293"/>
      <c r="GQX11" s="293"/>
      <c r="GQY11" s="293"/>
      <c r="GQZ11" s="293"/>
      <c r="GRA11" s="293"/>
      <c r="GRB11" s="293"/>
      <c r="GRC11" s="293"/>
      <c r="GRD11" s="293"/>
      <c r="GRE11" s="293"/>
      <c r="GRF11" s="293"/>
      <c r="GRG11" s="293"/>
      <c r="GRH11" s="293"/>
      <c r="GRI11" s="293"/>
      <c r="GRJ11" s="293"/>
      <c r="GRK11" s="293"/>
      <c r="GRL11" s="293"/>
      <c r="GRM11" s="293"/>
      <c r="GRN11" s="293"/>
      <c r="GRO11" s="293"/>
      <c r="GRP11" s="293"/>
      <c r="GRQ11" s="293"/>
      <c r="GRR11" s="293"/>
      <c r="GRS11" s="293"/>
      <c r="GRT11" s="293"/>
      <c r="GRU11" s="293"/>
      <c r="GRV11" s="293"/>
      <c r="GRW11" s="293"/>
      <c r="GRX11" s="293"/>
      <c r="GRY11" s="293"/>
      <c r="GRZ11" s="293"/>
      <c r="GSA11" s="293"/>
      <c r="GSB11" s="293"/>
      <c r="GSC11" s="293"/>
      <c r="GSD11" s="293"/>
      <c r="GSE11" s="293"/>
      <c r="GSF11" s="293"/>
      <c r="GSG11" s="293"/>
      <c r="GSH11" s="293"/>
      <c r="GSI11" s="293"/>
      <c r="GSJ11" s="293"/>
      <c r="GSK11" s="293"/>
      <c r="GSL11" s="293"/>
      <c r="GSM11" s="293"/>
      <c r="GSN11" s="293"/>
      <c r="GSO11" s="293"/>
      <c r="GSP11" s="293"/>
      <c r="GSQ11" s="293"/>
      <c r="GSR11" s="293"/>
      <c r="GSS11" s="293"/>
      <c r="GST11" s="293"/>
      <c r="GSU11" s="293"/>
      <c r="GSV11" s="293"/>
      <c r="GSW11" s="293"/>
      <c r="GSX11" s="293"/>
      <c r="GSY11" s="293"/>
      <c r="GSZ11" s="293"/>
      <c r="GTA11" s="293"/>
      <c r="GTB11" s="293"/>
      <c r="GTC11" s="293"/>
      <c r="GTD11" s="293"/>
      <c r="GTE11" s="293"/>
      <c r="GTF11" s="293"/>
      <c r="GTG11" s="293"/>
      <c r="GTH11" s="293"/>
      <c r="GTI11" s="293"/>
      <c r="GTJ11" s="293"/>
      <c r="GTK11" s="293"/>
      <c r="GTL11" s="293"/>
      <c r="GTM11" s="293"/>
      <c r="GTN11" s="293"/>
      <c r="GTO11" s="293"/>
      <c r="GTP11" s="293"/>
      <c r="GTQ11" s="293"/>
      <c r="GTR11" s="293"/>
      <c r="GTS11" s="293"/>
      <c r="GTT11" s="293"/>
      <c r="GTU11" s="293"/>
      <c r="GTV11" s="293"/>
      <c r="GTW11" s="293"/>
      <c r="GTX11" s="293"/>
      <c r="GTY11" s="293"/>
      <c r="GTZ11" s="293"/>
      <c r="GUA11" s="293"/>
      <c r="GUB11" s="293"/>
      <c r="GUC11" s="293"/>
      <c r="GUD11" s="293"/>
      <c r="GUE11" s="293"/>
      <c r="GUF11" s="293"/>
      <c r="GUG11" s="293"/>
      <c r="GUH11" s="293"/>
      <c r="GUI11" s="293"/>
      <c r="GUJ11" s="293"/>
      <c r="GUK11" s="293"/>
      <c r="GUL11" s="293"/>
      <c r="GUM11" s="293"/>
      <c r="GUN11" s="293"/>
      <c r="GUO11" s="293"/>
      <c r="GUP11" s="293"/>
      <c r="GUQ11" s="293"/>
      <c r="GUR11" s="293"/>
      <c r="GUS11" s="293"/>
      <c r="GUT11" s="293"/>
      <c r="GUU11" s="293"/>
      <c r="GUV11" s="293"/>
      <c r="GUW11" s="293"/>
      <c r="GUX11" s="293"/>
      <c r="GUY11" s="293"/>
      <c r="GUZ11" s="293"/>
      <c r="GVA11" s="293"/>
      <c r="GVB11" s="293"/>
      <c r="GVC11" s="293"/>
      <c r="GVD11" s="293"/>
      <c r="GVE11" s="293"/>
      <c r="GVF11" s="293"/>
      <c r="GVG11" s="293"/>
      <c r="GVH11" s="293"/>
      <c r="GVI11" s="293"/>
      <c r="GVJ11" s="293"/>
      <c r="GVK11" s="293"/>
      <c r="GVL11" s="293"/>
      <c r="GVM11" s="293"/>
      <c r="GVN11" s="293"/>
      <c r="GVO11" s="293"/>
      <c r="GVP11" s="293"/>
      <c r="GVQ11" s="293"/>
      <c r="GVR11" s="293"/>
      <c r="GVS11" s="293"/>
      <c r="GVT11" s="293"/>
      <c r="GVU11" s="293"/>
      <c r="GVV11" s="293"/>
      <c r="GVW11" s="293"/>
      <c r="GVX11" s="293"/>
      <c r="GVY11" s="293"/>
      <c r="GVZ11" s="293"/>
      <c r="GWA11" s="293"/>
      <c r="GWB11" s="293"/>
      <c r="GWC11" s="293"/>
      <c r="GWD11" s="293"/>
      <c r="GWE11" s="293"/>
      <c r="GWF11" s="293"/>
      <c r="GWG11" s="293"/>
      <c r="GWH11" s="293"/>
      <c r="GWI11" s="293"/>
      <c r="GWJ11" s="293"/>
      <c r="GWK11" s="293"/>
      <c r="GWL11" s="293"/>
      <c r="GWM11" s="293"/>
      <c r="GWN11" s="293"/>
      <c r="GWO11" s="293"/>
      <c r="GWP11" s="293"/>
      <c r="GWQ11" s="293"/>
      <c r="GWR11" s="293"/>
      <c r="GWS11" s="293"/>
      <c r="GWT11" s="293"/>
      <c r="GWU11" s="293"/>
      <c r="GWV11" s="293"/>
      <c r="GWW11" s="293"/>
      <c r="GWX11" s="293"/>
      <c r="GWY11" s="293"/>
      <c r="GWZ11" s="293"/>
      <c r="GXA11" s="293"/>
      <c r="GXB11" s="293"/>
      <c r="GXC11" s="293"/>
      <c r="GXD11" s="293"/>
      <c r="GXE11" s="293"/>
      <c r="GXF11" s="293"/>
      <c r="GXG11" s="293"/>
      <c r="GXH11" s="293"/>
      <c r="GXI11" s="293"/>
      <c r="GXJ11" s="293"/>
      <c r="GXK11" s="293"/>
      <c r="GXL11" s="293"/>
      <c r="GXM11" s="293"/>
      <c r="GXN11" s="293"/>
      <c r="GXO11" s="293"/>
      <c r="GXP11" s="293"/>
      <c r="GXQ11" s="293"/>
      <c r="GXR11" s="293"/>
      <c r="GXS11" s="293"/>
      <c r="GXT11" s="293"/>
      <c r="GXU11" s="293"/>
      <c r="GXV11" s="293"/>
      <c r="GXW11" s="293"/>
      <c r="GXX11" s="293"/>
      <c r="GXY11" s="293"/>
      <c r="GXZ11" s="293"/>
      <c r="GYA11" s="293"/>
      <c r="GYB11" s="293"/>
      <c r="GYC11" s="293"/>
      <c r="GYD11" s="293"/>
      <c r="GYE11" s="293"/>
      <c r="GYF11" s="293"/>
      <c r="GYG11" s="293"/>
      <c r="GYH11" s="293"/>
      <c r="GYI11" s="293"/>
      <c r="GYJ11" s="293"/>
      <c r="GYK11" s="293"/>
      <c r="GYL11" s="293"/>
      <c r="GYM11" s="293"/>
      <c r="GYN11" s="293"/>
      <c r="GYO11" s="293"/>
      <c r="GYP11" s="293"/>
      <c r="GYQ11" s="293"/>
      <c r="GYR11" s="293"/>
      <c r="GYS11" s="293"/>
      <c r="GYT11" s="293"/>
      <c r="GYU11" s="293"/>
      <c r="GYV11" s="293"/>
      <c r="GYW11" s="293"/>
      <c r="GYX11" s="293"/>
      <c r="GYY11" s="293"/>
      <c r="GYZ11" s="293"/>
      <c r="GZA11" s="293"/>
      <c r="GZB11" s="293"/>
      <c r="GZC11" s="293"/>
      <c r="GZD11" s="293"/>
      <c r="GZE11" s="293"/>
      <c r="GZF11" s="293"/>
      <c r="GZG11" s="293"/>
      <c r="GZH11" s="293"/>
      <c r="GZI11" s="293"/>
      <c r="GZJ11" s="293"/>
      <c r="GZK11" s="293"/>
      <c r="GZL11" s="293"/>
      <c r="GZM11" s="293"/>
      <c r="GZN11" s="293"/>
      <c r="GZO11" s="293"/>
      <c r="GZP11" s="293"/>
      <c r="GZQ11" s="293"/>
      <c r="GZR11" s="293"/>
      <c r="GZS11" s="293"/>
      <c r="GZT11" s="293"/>
      <c r="GZU11" s="293"/>
      <c r="GZV11" s="293"/>
      <c r="GZW11" s="293"/>
      <c r="GZX11" s="293"/>
      <c r="GZY11" s="293"/>
      <c r="GZZ11" s="293"/>
      <c r="HAA11" s="293"/>
      <c r="HAB11" s="293"/>
      <c r="HAC11" s="293"/>
      <c r="HAD11" s="293"/>
      <c r="HAE11" s="293"/>
      <c r="HAF11" s="293"/>
      <c r="HAG11" s="293"/>
      <c r="HAH11" s="293"/>
      <c r="HAI11" s="293"/>
      <c r="HAJ11" s="293"/>
      <c r="HAK11" s="293"/>
      <c r="HAL11" s="293"/>
      <c r="HAM11" s="293"/>
      <c r="HAN11" s="293"/>
      <c r="HAO11" s="293"/>
      <c r="HAP11" s="293"/>
      <c r="HAQ11" s="293"/>
      <c r="HAR11" s="293"/>
      <c r="HAS11" s="293"/>
      <c r="HAT11" s="293"/>
      <c r="HAU11" s="293"/>
      <c r="HAV11" s="293"/>
      <c r="HAW11" s="293"/>
      <c r="HAX11" s="293"/>
      <c r="HAY11" s="293"/>
      <c r="HAZ11" s="293"/>
      <c r="HBA11" s="293"/>
      <c r="HBB11" s="293"/>
      <c r="HBC11" s="293"/>
      <c r="HBD11" s="293"/>
      <c r="HBE11" s="293"/>
      <c r="HBF11" s="293"/>
      <c r="HBG11" s="293"/>
      <c r="HBH11" s="293"/>
      <c r="HBI11" s="293"/>
      <c r="HBJ11" s="293"/>
      <c r="HBK11" s="293"/>
      <c r="HBL11" s="293"/>
      <c r="HBM11" s="293"/>
      <c r="HBN11" s="293"/>
      <c r="HBO11" s="293"/>
      <c r="HBP11" s="293"/>
      <c r="HBQ11" s="293"/>
      <c r="HBR11" s="293"/>
      <c r="HBS11" s="293"/>
      <c r="HBT11" s="293"/>
      <c r="HBU11" s="293"/>
      <c r="HBV11" s="293"/>
      <c r="HBW11" s="293"/>
      <c r="HBX11" s="293"/>
      <c r="HBY11" s="293"/>
      <c r="HBZ11" s="293"/>
      <c r="HCA11" s="293"/>
      <c r="HCB11" s="293"/>
      <c r="HCC11" s="293"/>
      <c r="HCD11" s="293"/>
      <c r="HCE11" s="293"/>
      <c r="HCF11" s="293"/>
      <c r="HCG11" s="293"/>
      <c r="HCH11" s="293"/>
      <c r="HCI11" s="293"/>
      <c r="HCJ11" s="293"/>
      <c r="HCK11" s="293"/>
      <c r="HCL11" s="293"/>
      <c r="HCM11" s="293"/>
      <c r="HCN11" s="293"/>
      <c r="HCO11" s="293"/>
      <c r="HCP11" s="293"/>
      <c r="HCQ11" s="293"/>
      <c r="HCR11" s="293"/>
      <c r="HCS11" s="293"/>
      <c r="HCT11" s="293"/>
      <c r="HCU11" s="293"/>
      <c r="HCV11" s="293"/>
      <c r="HCW11" s="293"/>
      <c r="HCX11" s="293"/>
      <c r="HCY11" s="293"/>
      <c r="HCZ11" s="293"/>
      <c r="HDA11" s="293"/>
      <c r="HDB11" s="293"/>
      <c r="HDC11" s="293"/>
      <c r="HDD11" s="293"/>
      <c r="HDE11" s="293"/>
      <c r="HDF11" s="293"/>
      <c r="HDG11" s="293"/>
      <c r="HDH11" s="293"/>
      <c r="HDI11" s="293"/>
      <c r="HDJ11" s="293"/>
      <c r="HDK11" s="293"/>
      <c r="HDL11" s="293"/>
      <c r="HDM11" s="293"/>
      <c r="HDN11" s="293"/>
      <c r="HDO11" s="293"/>
      <c r="HDP11" s="293"/>
      <c r="HDQ11" s="293"/>
      <c r="HDR11" s="293"/>
      <c r="HDS11" s="293"/>
      <c r="HDT11" s="293"/>
      <c r="HDU11" s="293"/>
      <c r="HDV11" s="293"/>
      <c r="HDW11" s="293"/>
      <c r="HDX11" s="293"/>
      <c r="HDY11" s="293"/>
      <c r="HDZ11" s="293"/>
      <c r="HEA11" s="293"/>
      <c r="HEB11" s="293"/>
      <c r="HEC11" s="293"/>
      <c r="HED11" s="293"/>
      <c r="HEE11" s="293"/>
      <c r="HEF11" s="293"/>
      <c r="HEG11" s="293"/>
      <c r="HEH11" s="293"/>
      <c r="HEI11" s="293"/>
      <c r="HEJ11" s="293"/>
      <c r="HEK11" s="293"/>
      <c r="HEL11" s="293"/>
      <c r="HEM11" s="293"/>
      <c r="HEN11" s="293"/>
      <c r="HEO11" s="293"/>
      <c r="HEP11" s="293"/>
      <c r="HEQ11" s="293"/>
      <c r="HER11" s="293"/>
      <c r="HES11" s="293"/>
      <c r="HET11" s="293"/>
      <c r="HEU11" s="293"/>
      <c r="HEV11" s="293"/>
      <c r="HEW11" s="293"/>
      <c r="HEX11" s="293"/>
      <c r="HEY11" s="293"/>
      <c r="HEZ11" s="293"/>
      <c r="HFA11" s="293"/>
      <c r="HFB11" s="293"/>
      <c r="HFC11" s="293"/>
      <c r="HFD11" s="293"/>
      <c r="HFE11" s="293"/>
      <c r="HFF11" s="293"/>
      <c r="HFG11" s="293"/>
      <c r="HFH11" s="293"/>
      <c r="HFI11" s="293"/>
      <c r="HFJ11" s="293"/>
      <c r="HFK11" s="293"/>
      <c r="HFL11" s="293"/>
      <c r="HFM11" s="293"/>
      <c r="HFN11" s="293"/>
      <c r="HFO11" s="293"/>
      <c r="HFP11" s="293"/>
      <c r="HFQ11" s="293"/>
      <c r="HFR11" s="293"/>
      <c r="HFS11" s="293"/>
      <c r="HFT11" s="293"/>
      <c r="HFU11" s="293"/>
      <c r="HFV11" s="293"/>
      <c r="HFW11" s="293"/>
      <c r="HFX11" s="293"/>
      <c r="HFY11" s="293"/>
      <c r="HFZ11" s="293"/>
      <c r="HGA11" s="293"/>
      <c r="HGB11" s="293"/>
      <c r="HGC11" s="293"/>
      <c r="HGD11" s="293"/>
      <c r="HGE11" s="293"/>
      <c r="HGF11" s="293"/>
      <c r="HGG11" s="293"/>
      <c r="HGH11" s="293"/>
      <c r="HGI11" s="293"/>
      <c r="HGJ11" s="293"/>
      <c r="HGK11" s="293"/>
      <c r="HGL11" s="293"/>
      <c r="HGM11" s="293"/>
      <c r="HGN11" s="293"/>
      <c r="HGO11" s="293"/>
      <c r="HGP11" s="293"/>
      <c r="HGQ11" s="293"/>
      <c r="HGR11" s="293"/>
      <c r="HGS11" s="293"/>
      <c r="HGT11" s="293"/>
      <c r="HGU11" s="293"/>
      <c r="HGV11" s="293"/>
      <c r="HGW11" s="293"/>
      <c r="HGX11" s="293"/>
      <c r="HGY11" s="293"/>
      <c r="HGZ11" s="293"/>
      <c r="HHA11" s="293"/>
      <c r="HHB11" s="293"/>
      <c r="HHC11" s="293"/>
      <c r="HHD11" s="293"/>
      <c r="HHE11" s="293"/>
      <c r="HHF11" s="293"/>
      <c r="HHG11" s="293"/>
      <c r="HHH11" s="293"/>
      <c r="HHI11" s="293"/>
      <c r="HHJ11" s="293"/>
      <c r="HHK11" s="293"/>
      <c r="HHL11" s="293"/>
      <c r="HHM11" s="293"/>
      <c r="HHN11" s="293"/>
      <c r="HHO11" s="293"/>
      <c r="HHP11" s="293"/>
      <c r="HHQ11" s="293"/>
      <c r="HHR11" s="293"/>
      <c r="HHS11" s="293"/>
      <c r="HHT11" s="293"/>
      <c r="HHU11" s="293"/>
      <c r="HHV11" s="293"/>
      <c r="HHW11" s="293"/>
      <c r="HHX11" s="293"/>
      <c r="HHY11" s="293"/>
      <c r="HHZ11" s="293"/>
      <c r="HIA11" s="293"/>
      <c r="HIB11" s="293"/>
      <c r="HIC11" s="293"/>
      <c r="HID11" s="293"/>
      <c r="HIE11" s="293"/>
      <c r="HIF11" s="293"/>
      <c r="HIG11" s="293"/>
      <c r="HIH11" s="293"/>
      <c r="HII11" s="293"/>
      <c r="HIJ11" s="293"/>
      <c r="HIK11" s="293"/>
      <c r="HIL11" s="293"/>
      <c r="HIM11" s="293"/>
      <c r="HIN11" s="293"/>
      <c r="HIO11" s="293"/>
      <c r="HIP11" s="293"/>
      <c r="HIQ11" s="293"/>
      <c r="HIR11" s="293"/>
      <c r="HIS11" s="293"/>
      <c r="HIT11" s="293"/>
      <c r="HIU11" s="293"/>
      <c r="HIV11" s="293"/>
      <c r="HIW11" s="293"/>
      <c r="HIX11" s="293"/>
      <c r="HIY11" s="293"/>
      <c r="HIZ11" s="293"/>
      <c r="HJA11" s="293"/>
      <c r="HJB11" s="293"/>
      <c r="HJC11" s="293"/>
      <c r="HJD11" s="293"/>
      <c r="HJE11" s="293"/>
      <c r="HJF11" s="293"/>
      <c r="HJG11" s="293"/>
      <c r="HJH11" s="293"/>
      <c r="HJI11" s="293"/>
      <c r="HJJ11" s="293"/>
      <c r="HJK11" s="293"/>
      <c r="HJL11" s="293"/>
      <c r="HJM11" s="293"/>
      <c r="HJN11" s="293"/>
      <c r="HJO11" s="293"/>
      <c r="HJP11" s="293"/>
      <c r="HJQ11" s="293"/>
      <c r="HJR11" s="293"/>
      <c r="HJS11" s="293"/>
      <c r="HJT11" s="293"/>
      <c r="HJU11" s="293"/>
      <c r="HJV11" s="293"/>
      <c r="HJW11" s="293"/>
      <c r="HJX11" s="293"/>
      <c r="HJY11" s="293"/>
      <c r="HJZ11" s="293"/>
      <c r="HKA11" s="293"/>
      <c r="HKB11" s="293"/>
      <c r="HKC11" s="293"/>
      <c r="HKD11" s="293"/>
      <c r="HKE11" s="293"/>
      <c r="HKF11" s="293"/>
      <c r="HKG11" s="293"/>
      <c r="HKH11" s="293"/>
      <c r="HKI11" s="293"/>
      <c r="HKJ11" s="293"/>
      <c r="HKK11" s="293"/>
      <c r="HKL11" s="293"/>
      <c r="HKM11" s="293"/>
      <c r="HKN11" s="293"/>
      <c r="HKO11" s="293"/>
      <c r="HKP11" s="293"/>
      <c r="HKQ11" s="293"/>
      <c r="HKR11" s="293"/>
      <c r="HKS11" s="293"/>
      <c r="HKT11" s="293"/>
      <c r="HKU11" s="293"/>
      <c r="HKV11" s="293"/>
      <c r="HKW11" s="293"/>
      <c r="HKX11" s="293"/>
      <c r="HKY11" s="293"/>
      <c r="HKZ11" s="293"/>
      <c r="HLA11" s="293"/>
      <c r="HLB11" s="293"/>
      <c r="HLC11" s="293"/>
      <c r="HLD11" s="293"/>
      <c r="HLE11" s="293"/>
      <c r="HLF11" s="293"/>
      <c r="HLG11" s="293"/>
      <c r="HLH11" s="293"/>
      <c r="HLI11" s="293"/>
      <c r="HLJ11" s="293"/>
      <c r="HLK11" s="293"/>
      <c r="HLL11" s="293"/>
      <c r="HLM11" s="293"/>
      <c r="HLN11" s="293"/>
      <c r="HLO11" s="293"/>
      <c r="HLP11" s="293"/>
      <c r="HLQ11" s="293"/>
      <c r="HLR11" s="293"/>
      <c r="HLS11" s="293"/>
      <c r="HLT11" s="293"/>
      <c r="HLU11" s="293"/>
      <c r="HLV11" s="293"/>
      <c r="HLW11" s="293"/>
      <c r="HLX11" s="293"/>
      <c r="HLY11" s="293"/>
      <c r="HLZ11" s="293"/>
      <c r="HMA11" s="293"/>
      <c r="HMB11" s="293"/>
      <c r="HMC11" s="293"/>
      <c r="HMD11" s="293"/>
      <c r="HME11" s="293"/>
      <c r="HMF11" s="293"/>
      <c r="HMG11" s="293"/>
      <c r="HMH11" s="293"/>
      <c r="HMI11" s="293"/>
      <c r="HMJ11" s="293"/>
      <c r="HMK11" s="293"/>
      <c r="HML11" s="293"/>
      <c r="HMM11" s="293"/>
      <c r="HMN11" s="293"/>
      <c r="HMO11" s="293"/>
      <c r="HMP11" s="293"/>
      <c r="HMQ11" s="293"/>
      <c r="HMR11" s="293"/>
      <c r="HMS11" s="293"/>
      <c r="HMT11" s="293"/>
      <c r="HMU11" s="293"/>
      <c r="HMV11" s="293"/>
      <c r="HMW11" s="293"/>
      <c r="HMX11" s="293"/>
      <c r="HMY11" s="293"/>
      <c r="HMZ11" s="293"/>
      <c r="HNA11" s="293"/>
      <c r="HNB11" s="293"/>
      <c r="HNC11" s="293"/>
      <c r="HND11" s="293"/>
      <c r="HNE11" s="293"/>
      <c r="HNF11" s="293"/>
      <c r="HNG11" s="293"/>
      <c r="HNH11" s="293"/>
      <c r="HNI11" s="293"/>
      <c r="HNJ11" s="293"/>
      <c r="HNK11" s="293"/>
      <c r="HNL11" s="293"/>
      <c r="HNM11" s="293"/>
      <c r="HNN11" s="293"/>
      <c r="HNO11" s="293"/>
      <c r="HNP11" s="293"/>
      <c r="HNQ11" s="293"/>
      <c r="HNR11" s="293"/>
      <c r="HNS11" s="293"/>
      <c r="HNT11" s="293"/>
      <c r="HNU11" s="293"/>
      <c r="HNV11" s="293"/>
      <c r="HNW11" s="293"/>
      <c r="HNX11" s="293"/>
      <c r="HNY11" s="293"/>
      <c r="HNZ11" s="293"/>
      <c r="HOA11" s="293"/>
      <c r="HOB11" s="293"/>
      <c r="HOC11" s="293"/>
      <c r="HOD11" s="293"/>
      <c r="HOE11" s="293"/>
      <c r="HOF11" s="293"/>
      <c r="HOG11" s="293"/>
      <c r="HOH11" s="293"/>
      <c r="HOI11" s="293"/>
      <c r="HOJ11" s="293"/>
      <c r="HOK11" s="293"/>
      <c r="HOL11" s="293"/>
      <c r="HOM11" s="293"/>
      <c r="HON11" s="293"/>
      <c r="HOO11" s="293"/>
      <c r="HOP11" s="293"/>
      <c r="HOQ11" s="293"/>
      <c r="HOR11" s="293"/>
      <c r="HOS11" s="293"/>
      <c r="HOT11" s="293"/>
      <c r="HOU11" s="293"/>
      <c r="HOV11" s="293"/>
      <c r="HOW11" s="293"/>
      <c r="HOX11" s="293"/>
      <c r="HOY11" s="293"/>
      <c r="HOZ11" s="293"/>
      <c r="HPA11" s="293"/>
      <c r="HPB11" s="293"/>
      <c r="HPC11" s="293"/>
      <c r="HPD11" s="293"/>
      <c r="HPE11" s="293"/>
      <c r="HPF11" s="293"/>
      <c r="HPG11" s="293"/>
      <c r="HPH11" s="293"/>
      <c r="HPI11" s="293"/>
      <c r="HPJ11" s="293"/>
      <c r="HPK11" s="293"/>
      <c r="HPL11" s="293"/>
      <c r="HPM11" s="293"/>
      <c r="HPN11" s="293"/>
      <c r="HPO11" s="293"/>
      <c r="HPP11" s="293"/>
      <c r="HPQ11" s="293"/>
      <c r="HPR11" s="293"/>
      <c r="HPS11" s="293"/>
      <c r="HPT11" s="293"/>
      <c r="HPU11" s="293"/>
      <c r="HPV11" s="293"/>
      <c r="HPW11" s="293"/>
      <c r="HPX11" s="293"/>
      <c r="HPY11" s="293"/>
      <c r="HPZ11" s="293"/>
      <c r="HQA11" s="293"/>
      <c r="HQB11" s="293"/>
      <c r="HQC11" s="293"/>
      <c r="HQD11" s="293"/>
      <c r="HQE11" s="293"/>
      <c r="HQF11" s="293"/>
      <c r="HQG11" s="293"/>
      <c r="HQH11" s="293"/>
      <c r="HQI11" s="293"/>
      <c r="HQJ11" s="293"/>
      <c r="HQK11" s="293"/>
      <c r="HQL11" s="293"/>
      <c r="HQM11" s="293"/>
      <c r="HQN11" s="293"/>
      <c r="HQO11" s="293"/>
      <c r="HQP11" s="293"/>
      <c r="HQQ11" s="293"/>
      <c r="HQR11" s="293"/>
      <c r="HQS11" s="293"/>
      <c r="HQT11" s="293"/>
      <c r="HQU11" s="293"/>
      <c r="HQV11" s="293"/>
      <c r="HQW11" s="293"/>
      <c r="HQX11" s="293"/>
      <c r="HQY11" s="293"/>
      <c r="HQZ11" s="293"/>
      <c r="HRA11" s="293"/>
      <c r="HRB11" s="293"/>
      <c r="HRC11" s="293"/>
      <c r="HRD11" s="293"/>
      <c r="HRE11" s="293"/>
      <c r="HRF11" s="293"/>
      <c r="HRG11" s="293"/>
      <c r="HRH11" s="293"/>
      <c r="HRI11" s="293"/>
      <c r="HRJ11" s="293"/>
      <c r="HRK11" s="293"/>
      <c r="HRL11" s="293"/>
      <c r="HRM11" s="293"/>
      <c r="HRN11" s="293"/>
      <c r="HRO11" s="293"/>
      <c r="HRP11" s="293"/>
      <c r="HRQ11" s="293"/>
      <c r="HRR11" s="293"/>
      <c r="HRS11" s="293"/>
      <c r="HRT11" s="293"/>
      <c r="HRU11" s="293"/>
      <c r="HRV11" s="293"/>
      <c r="HRW11" s="293"/>
      <c r="HRX11" s="293"/>
      <c r="HRY11" s="293"/>
      <c r="HRZ11" s="293"/>
      <c r="HSA11" s="293"/>
      <c r="HSB11" s="293"/>
      <c r="HSC11" s="293"/>
      <c r="HSD11" s="293"/>
      <c r="HSE11" s="293"/>
      <c r="HSF11" s="293"/>
      <c r="HSG11" s="293"/>
      <c r="HSH11" s="293"/>
      <c r="HSI11" s="293"/>
      <c r="HSJ11" s="293"/>
      <c r="HSK11" s="293"/>
      <c r="HSL11" s="293"/>
      <c r="HSM11" s="293"/>
      <c r="HSN11" s="293"/>
      <c r="HSO11" s="293"/>
      <c r="HSP11" s="293"/>
      <c r="HSQ11" s="293"/>
      <c r="HSR11" s="293"/>
      <c r="HSS11" s="293"/>
      <c r="HST11" s="293"/>
      <c r="HSU11" s="293"/>
      <c r="HSV11" s="293"/>
      <c r="HSW11" s="293"/>
      <c r="HSX11" s="293"/>
      <c r="HSY11" s="293"/>
      <c r="HSZ11" s="293"/>
      <c r="HTA11" s="293"/>
      <c r="HTB11" s="293"/>
      <c r="HTC11" s="293"/>
      <c r="HTD11" s="293"/>
      <c r="HTE11" s="293"/>
      <c r="HTF11" s="293"/>
      <c r="HTG11" s="293"/>
      <c r="HTH11" s="293"/>
      <c r="HTI11" s="293"/>
      <c r="HTJ11" s="293"/>
      <c r="HTK11" s="293"/>
      <c r="HTL11" s="293"/>
      <c r="HTM11" s="293"/>
      <c r="HTN11" s="293"/>
      <c r="HTO11" s="293"/>
      <c r="HTP11" s="293"/>
      <c r="HTQ11" s="293"/>
      <c r="HTR11" s="293"/>
      <c r="HTS11" s="293"/>
      <c r="HTT11" s="293"/>
      <c r="HTU11" s="293"/>
      <c r="HTV11" s="293"/>
      <c r="HTW11" s="293"/>
      <c r="HTX11" s="293"/>
      <c r="HTY11" s="293"/>
      <c r="HTZ11" s="293"/>
      <c r="HUA11" s="293"/>
      <c r="HUB11" s="293"/>
      <c r="HUC11" s="293"/>
      <c r="HUD11" s="293"/>
      <c r="HUE11" s="293"/>
      <c r="HUF11" s="293"/>
      <c r="HUG11" s="293"/>
      <c r="HUH11" s="293"/>
      <c r="HUI11" s="293"/>
      <c r="HUJ11" s="293"/>
      <c r="HUK11" s="293"/>
      <c r="HUL11" s="293"/>
      <c r="HUM11" s="293"/>
      <c r="HUN11" s="293"/>
      <c r="HUO11" s="293"/>
      <c r="HUP11" s="293"/>
      <c r="HUQ11" s="293"/>
      <c r="HUR11" s="293"/>
      <c r="HUS11" s="293"/>
      <c r="HUT11" s="293"/>
      <c r="HUU11" s="293"/>
      <c r="HUV11" s="293"/>
      <c r="HUW11" s="293"/>
      <c r="HUX11" s="293"/>
      <c r="HUY11" s="293"/>
      <c r="HUZ11" s="293"/>
      <c r="HVA11" s="293"/>
      <c r="HVB11" s="293"/>
      <c r="HVC11" s="293"/>
      <c r="HVD11" s="293"/>
      <c r="HVE11" s="293"/>
      <c r="HVF11" s="293"/>
      <c r="HVG11" s="293"/>
      <c r="HVH11" s="293"/>
      <c r="HVI11" s="293"/>
      <c r="HVJ11" s="293"/>
      <c r="HVK11" s="293"/>
      <c r="HVL11" s="293"/>
      <c r="HVM11" s="293"/>
      <c r="HVN11" s="293"/>
      <c r="HVO11" s="293"/>
      <c r="HVP11" s="293"/>
      <c r="HVQ11" s="293"/>
      <c r="HVR11" s="293"/>
      <c r="HVS11" s="293"/>
      <c r="HVT11" s="293"/>
      <c r="HVU11" s="293"/>
      <c r="HVV11" s="293"/>
      <c r="HVW11" s="293"/>
      <c r="HVX11" s="293"/>
      <c r="HVY11" s="293"/>
      <c r="HVZ11" s="293"/>
      <c r="HWA11" s="293"/>
      <c r="HWB11" s="293"/>
      <c r="HWC11" s="293"/>
      <c r="HWD11" s="293"/>
      <c r="HWE11" s="293"/>
      <c r="HWF11" s="293"/>
      <c r="HWG11" s="293"/>
      <c r="HWH11" s="293"/>
      <c r="HWI11" s="293"/>
      <c r="HWJ11" s="293"/>
      <c r="HWK11" s="293"/>
      <c r="HWL11" s="293"/>
      <c r="HWM11" s="293"/>
      <c r="HWN11" s="293"/>
      <c r="HWO11" s="293"/>
      <c r="HWP11" s="293"/>
      <c r="HWQ11" s="293"/>
      <c r="HWR11" s="293"/>
      <c r="HWS11" s="293"/>
      <c r="HWT11" s="293"/>
      <c r="HWU11" s="293"/>
      <c r="HWV11" s="293"/>
      <c r="HWW11" s="293"/>
      <c r="HWX11" s="293"/>
      <c r="HWY11" s="293"/>
      <c r="HWZ11" s="293"/>
      <c r="HXA11" s="293"/>
      <c r="HXB11" s="293"/>
      <c r="HXC11" s="293"/>
      <c r="HXD11" s="293"/>
      <c r="HXE11" s="293"/>
      <c r="HXF11" s="293"/>
      <c r="HXG11" s="293"/>
      <c r="HXH11" s="293"/>
      <c r="HXI11" s="293"/>
      <c r="HXJ11" s="293"/>
      <c r="HXK11" s="293"/>
      <c r="HXL11" s="293"/>
      <c r="HXM11" s="293"/>
      <c r="HXN11" s="293"/>
      <c r="HXO11" s="293"/>
      <c r="HXP11" s="293"/>
      <c r="HXQ11" s="293"/>
      <c r="HXR11" s="293"/>
      <c r="HXS11" s="293"/>
      <c r="HXT11" s="293"/>
      <c r="HXU11" s="293"/>
      <c r="HXV11" s="293"/>
      <c r="HXW11" s="293"/>
      <c r="HXX11" s="293"/>
      <c r="HXY11" s="293"/>
      <c r="HXZ11" s="293"/>
      <c r="HYA11" s="293"/>
      <c r="HYB11" s="293"/>
      <c r="HYC11" s="293"/>
      <c r="HYD11" s="293"/>
      <c r="HYE11" s="293"/>
      <c r="HYF11" s="293"/>
      <c r="HYG11" s="293"/>
      <c r="HYH11" s="293"/>
      <c r="HYI11" s="293"/>
      <c r="HYJ11" s="293"/>
      <c r="HYK11" s="293"/>
      <c r="HYL11" s="293"/>
      <c r="HYM11" s="293"/>
      <c r="HYN11" s="293"/>
      <c r="HYO11" s="293"/>
      <c r="HYP11" s="293"/>
      <c r="HYQ11" s="293"/>
      <c r="HYR11" s="293"/>
      <c r="HYS11" s="293"/>
      <c r="HYT11" s="293"/>
      <c r="HYU11" s="293"/>
      <c r="HYV11" s="293"/>
      <c r="HYW11" s="293"/>
      <c r="HYX11" s="293"/>
      <c r="HYY11" s="293"/>
      <c r="HYZ11" s="293"/>
      <c r="HZA11" s="293"/>
      <c r="HZB11" s="293"/>
      <c r="HZC11" s="293"/>
      <c r="HZD11" s="293"/>
      <c r="HZE11" s="293"/>
      <c r="HZF11" s="293"/>
      <c r="HZG11" s="293"/>
      <c r="HZH11" s="293"/>
      <c r="HZI11" s="293"/>
      <c r="HZJ11" s="293"/>
      <c r="HZK11" s="293"/>
      <c r="HZL11" s="293"/>
      <c r="HZM11" s="293"/>
      <c r="HZN11" s="293"/>
      <c r="HZO11" s="293"/>
      <c r="HZP11" s="293"/>
      <c r="HZQ11" s="293"/>
      <c r="HZR11" s="293"/>
      <c r="HZS11" s="293"/>
      <c r="HZT11" s="293"/>
      <c r="HZU11" s="293"/>
      <c r="HZV11" s="293"/>
      <c r="HZW11" s="293"/>
      <c r="HZX11" s="293"/>
      <c r="HZY11" s="293"/>
      <c r="HZZ11" s="293"/>
      <c r="IAA11" s="293"/>
      <c r="IAB11" s="293"/>
      <c r="IAC11" s="293"/>
      <c r="IAD11" s="293"/>
      <c r="IAE11" s="293"/>
      <c r="IAF11" s="293"/>
      <c r="IAG11" s="293"/>
      <c r="IAH11" s="293"/>
      <c r="IAI11" s="293"/>
      <c r="IAJ11" s="293"/>
      <c r="IAK11" s="293"/>
      <c r="IAL11" s="293"/>
      <c r="IAM11" s="293"/>
      <c r="IAN11" s="293"/>
      <c r="IAO11" s="293"/>
      <c r="IAP11" s="293"/>
      <c r="IAQ11" s="293"/>
      <c r="IAR11" s="293"/>
      <c r="IAS11" s="293"/>
      <c r="IAT11" s="293"/>
      <c r="IAU11" s="293"/>
      <c r="IAV11" s="293"/>
      <c r="IAW11" s="293"/>
      <c r="IAX11" s="293"/>
      <c r="IAY11" s="293"/>
      <c r="IAZ11" s="293"/>
      <c r="IBA11" s="293"/>
      <c r="IBB11" s="293"/>
      <c r="IBC11" s="293"/>
      <c r="IBD11" s="293"/>
      <c r="IBE11" s="293"/>
      <c r="IBF11" s="293"/>
      <c r="IBG11" s="293"/>
      <c r="IBH11" s="293"/>
      <c r="IBI11" s="293"/>
      <c r="IBJ11" s="293"/>
      <c r="IBK11" s="293"/>
      <c r="IBL11" s="293"/>
      <c r="IBM11" s="293"/>
      <c r="IBN11" s="293"/>
      <c r="IBO11" s="293"/>
      <c r="IBP11" s="293"/>
      <c r="IBQ11" s="293"/>
      <c r="IBR11" s="293"/>
      <c r="IBS11" s="293"/>
      <c r="IBT11" s="293"/>
      <c r="IBU11" s="293"/>
      <c r="IBV11" s="293"/>
      <c r="IBW11" s="293"/>
      <c r="IBX11" s="293"/>
      <c r="IBY11" s="293"/>
      <c r="IBZ11" s="293"/>
      <c r="ICA11" s="293"/>
      <c r="ICB11" s="293"/>
      <c r="ICC11" s="293"/>
      <c r="ICD11" s="293"/>
      <c r="ICE11" s="293"/>
      <c r="ICF11" s="293"/>
      <c r="ICG11" s="293"/>
      <c r="ICH11" s="293"/>
      <c r="ICI11" s="293"/>
      <c r="ICJ11" s="293"/>
      <c r="ICK11" s="293"/>
      <c r="ICL11" s="293"/>
      <c r="ICM11" s="293"/>
      <c r="ICN11" s="293"/>
      <c r="ICO11" s="293"/>
      <c r="ICP11" s="293"/>
      <c r="ICQ11" s="293"/>
      <c r="ICR11" s="293"/>
      <c r="ICS11" s="293"/>
      <c r="ICT11" s="293"/>
      <c r="ICU11" s="293"/>
      <c r="ICV11" s="293"/>
      <c r="ICW11" s="293"/>
      <c r="ICX11" s="293"/>
      <c r="ICY11" s="293"/>
      <c r="ICZ11" s="293"/>
      <c r="IDA11" s="293"/>
      <c r="IDB11" s="293"/>
      <c r="IDC11" s="293"/>
      <c r="IDD11" s="293"/>
      <c r="IDE11" s="293"/>
      <c r="IDF11" s="293"/>
      <c r="IDG11" s="293"/>
      <c r="IDH11" s="293"/>
      <c r="IDI11" s="293"/>
      <c r="IDJ11" s="293"/>
      <c r="IDK11" s="293"/>
      <c r="IDL11" s="293"/>
      <c r="IDM11" s="293"/>
      <c r="IDN11" s="293"/>
      <c r="IDO11" s="293"/>
      <c r="IDP11" s="293"/>
      <c r="IDQ11" s="293"/>
      <c r="IDR11" s="293"/>
      <c r="IDS11" s="293"/>
      <c r="IDT11" s="293"/>
      <c r="IDU11" s="293"/>
      <c r="IDV11" s="293"/>
      <c r="IDW11" s="293"/>
      <c r="IDX11" s="293"/>
      <c r="IDY11" s="293"/>
      <c r="IDZ11" s="293"/>
      <c r="IEA11" s="293"/>
      <c r="IEB11" s="293"/>
      <c r="IEC11" s="293"/>
      <c r="IED11" s="293"/>
      <c r="IEE11" s="293"/>
      <c r="IEF11" s="293"/>
      <c r="IEG11" s="293"/>
      <c r="IEH11" s="293"/>
      <c r="IEI11" s="293"/>
      <c r="IEJ11" s="293"/>
      <c r="IEK11" s="293"/>
      <c r="IEL11" s="293"/>
      <c r="IEM11" s="293"/>
      <c r="IEN11" s="293"/>
      <c r="IEO11" s="293"/>
      <c r="IEP11" s="293"/>
      <c r="IEQ11" s="293"/>
      <c r="IER11" s="293"/>
      <c r="IES11" s="293"/>
      <c r="IET11" s="293"/>
      <c r="IEU11" s="293"/>
      <c r="IEV11" s="293"/>
      <c r="IEW11" s="293"/>
      <c r="IEX11" s="293"/>
      <c r="IEY11" s="293"/>
      <c r="IEZ11" s="293"/>
      <c r="IFA11" s="293"/>
      <c r="IFB11" s="293"/>
      <c r="IFC11" s="293"/>
      <c r="IFD11" s="293"/>
      <c r="IFE11" s="293"/>
      <c r="IFF11" s="293"/>
      <c r="IFG11" s="293"/>
      <c r="IFH11" s="293"/>
      <c r="IFI11" s="293"/>
      <c r="IFJ11" s="293"/>
      <c r="IFK11" s="293"/>
      <c r="IFL11" s="293"/>
      <c r="IFM11" s="293"/>
      <c r="IFN11" s="293"/>
      <c r="IFO11" s="293"/>
      <c r="IFP11" s="293"/>
      <c r="IFQ11" s="293"/>
      <c r="IFR11" s="293"/>
      <c r="IFS11" s="293"/>
      <c r="IFT11" s="293"/>
      <c r="IFU11" s="293"/>
      <c r="IFV11" s="293"/>
      <c r="IFW11" s="293"/>
      <c r="IFX11" s="293"/>
      <c r="IFY11" s="293"/>
      <c r="IFZ11" s="293"/>
      <c r="IGA11" s="293"/>
      <c r="IGB11" s="293"/>
      <c r="IGC11" s="293"/>
      <c r="IGD11" s="293"/>
      <c r="IGE11" s="293"/>
      <c r="IGF11" s="293"/>
      <c r="IGG11" s="293"/>
      <c r="IGH11" s="293"/>
      <c r="IGI11" s="293"/>
      <c r="IGJ11" s="293"/>
      <c r="IGK11" s="293"/>
      <c r="IGL11" s="293"/>
      <c r="IGM11" s="293"/>
      <c r="IGN11" s="293"/>
      <c r="IGO11" s="293"/>
      <c r="IGP11" s="293"/>
      <c r="IGQ11" s="293"/>
      <c r="IGR11" s="293"/>
      <c r="IGS11" s="293"/>
      <c r="IGT11" s="293"/>
      <c r="IGU11" s="293"/>
      <c r="IGV11" s="293"/>
      <c r="IGW11" s="293"/>
      <c r="IGX11" s="293"/>
      <c r="IGY11" s="293"/>
      <c r="IGZ11" s="293"/>
      <c r="IHA11" s="293"/>
      <c r="IHB11" s="293"/>
      <c r="IHC11" s="293"/>
      <c r="IHD11" s="293"/>
      <c r="IHE11" s="293"/>
      <c r="IHF11" s="293"/>
      <c r="IHG11" s="293"/>
      <c r="IHH11" s="293"/>
      <c r="IHI11" s="293"/>
      <c r="IHJ11" s="293"/>
      <c r="IHK11" s="293"/>
      <c r="IHL11" s="293"/>
      <c r="IHM11" s="293"/>
      <c r="IHN11" s="293"/>
      <c r="IHO11" s="293"/>
      <c r="IHP11" s="293"/>
      <c r="IHQ11" s="293"/>
      <c r="IHR11" s="293"/>
      <c r="IHS11" s="293"/>
      <c r="IHT11" s="293"/>
      <c r="IHU11" s="293"/>
      <c r="IHV11" s="293"/>
      <c r="IHW11" s="293"/>
      <c r="IHX11" s="293"/>
      <c r="IHY11" s="293"/>
      <c r="IHZ11" s="293"/>
      <c r="IIA11" s="293"/>
      <c r="IIB11" s="293"/>
      <c r="IIC11" s="293"/>
      <c r="IID11" s="293"/>
      <c r="IIE11" s="293"/>
      <c r="IIF11" s="293"/>
      <c r="IIG11" s="293"/>
      <c r="IIH11" s="293"/>
      <c r="III11" s="293"/>
      <c r="IIJ11" s="293"/>
      <c r="IIK11" s="293"/>
      <c r="IIL11" s="293"/>
      <c r="IIM11" s="293"/>
      <c r="IIN11" s="293"/>
      <c r="IIO11" s="293"/>
      <c r="IIP11" s="293"/>
      <c r="IIQ11" s="293"/>
      <c r="IIR11" s="293"/>
      <c r="IIS11" s="293"/>
      <c r="IIT11" s="293"/>
      <c r="IIU11" s="293"/>
      <c r="IIV11" s="293"/>
      <c r="IIW11" s="293"/>
      <c r="IIX11" s="293"/>
      <c r="IIY11" s="293"/>
      <c r="IIZ11" s="293"/>
      <c r="IJA11" s="293"/>
      <c r="IJB11" s="293"/>
      <c r="IJC11" s="293"/>
      <c r="IJD11" s="293"/>
      <c r="IJE11" s="293"/>
      <c r="IJF11" s="293"/>
      <c r="IJG11" s="293"/>
      <c r="IJH11" s="293"/>
      <c r="IJI11" s="293"/>
      <c r="IJJ11" s="293"/>
      <c r="IJK11" s="293"/>
      <c r="IJL11" s="293"/>
      <c r="IJM11" s="293"/>
      <c r="IJN11" s="293"/>
      <c r="IJO11" s="293"/>
      <c r="IJP11" s="293"/>
      <c r="IJQ11" s="293"/>
      <c r="IJR11" s="293"/>
      <c r="IJS11" s="293"/>
      <c r="IJT11" s="293"/>
      <c r="IJU11" s="293"/>
      <c r="IJV11" s="293"/>
      <c r="IJW11" s="293"/>
      <c r="IJX11" s="293"/>
      <c r="IJY11" s="293"/>
      <c r="IJZ11" s="293"/>
      <c r="IKA11" s="293"/>
      <c r="IKB11" s="293"/>
      <c r="IKC11" s="293"/>
      <c r="IKD11" s="293"/>
      <c r="IKE11" s="293"/>
      <c r="IKF11" s="293"/>
      <c r="IKG11" s="293"/>
      <c r="IKH11" s="293"/>
      <c r="IKI11" s="293"/>
      <c r="IKJ11" s="293"/>
      <c r="IKK11" s="293"/>
      <c r="IKL11" s="293"/>
      <c r="IKM11" s="293"/>
      <c r="IKN11" s="293"/>
      <c r="IKO11" s="293"/>
      <c r="IKP11" s="293"/>
      <c r="IKQ11" s="293"/>
      <c r="IKR11" s="293"/>
      <c r="IKS11" s="293"/>
      <c r="IKT11" s="293"/>
      <c r="IKU11" s="293"/>
      <c r="IKV11" s="293"/>
      <c r="IKW11" s="293"/>
      <c r="IKX11" s="293"/>
      <c r="IKY11" s="293"/>
      <c r="IKZ11" s="293"/>
      <c r="ILA11" s="293"/>
      <c r="ILB11" s="293"/>
      <c r="ILC11" s="293"/>
      <c r="ILD11" s="293"/>
      <c r="ILE11" s="293"/>
      <c r="ILF11" s="293"/>
      <c r="ILG11" s="293"/>
      <c r="ILH11" s="293"/>
      <c r="ILI11" s="293"/>
      <c r="ILJ11" s="293"/>
      <c r="ILK11" s="293"/>
      <c r="ILL11" s="293"/>
      <c r="ILM11" s="293"/>
      <c r="ILN11" s="293"/>
      <c r="ILO11" s="293"/>
      <c r="ILP11" s="293"/>
      <c r="ILQ11" s="293"/>
      <c r="ILR11" s="293"/>
      <c r="ILS11" s="293"/>
      <c r="ILT11" s="293"/>
      <c r="ILU11" s="293"/>
      <c r="ILV11" s="293"/>
      <c r="ILW11" s="293"/>
      <c r="ILX11" s="293"/>
      <c r="ILY11" s="293"/>
      <c r="ILZ11" s="293"/>
      <c r="IMA11" s="293"/>
      <c r="IMB11" s="293"/>
      <c r="IMC11" s="293"/>
      <c r="IMD11" s="293"/>
      <c r="IME11" s="293"/>
      <c r="IMF11" s="293"/>
      <c r="IMG11" s="293"/>
      <c r="IMH11" s="293"/>
      <c r="IMI11" s="293"/>
      <c r="IMJ11" s="293"/>
      <c r="IMK11" s="293"/>
      <c r="IML11" s="293"/>
      <c r="IMM11" s="293"/>
      <c r="IMN11" s="293"/>
      <c r="IMO11" s="293"/>
      <c r="IMP11" s="293"/>
      <c r="IMQ11" s="293"/>
      <c r="IMR11" s="293"/>
      <c r="IMS11" s="293"/>
      <c r="IMT11" s="293"/>
      <c r="IMU11" s="293"/>
      <c r="IMV11" s="293"/>
      <c r="IMW11" s="293"/>
      <c r="IMX11" s="293"/>
      <c r="IMY11" s="293"/>
      <c r="IMZ11" s="293"/>
      <c r="INA11" s="293"/>
      <c r="INB11" s="293"/>
      <c r="INC11" s="293"/>
      <c r="IND11" s="293"/>
      <c r="INE11" s="293"/>
      <c r="INF11" s="293"/>
      <c r="ING11" s="293"/>
      <c r="INH11" s="293"/>
      <c r="INI11" s="293"/>
      <c r="INJ11" s="293"/>
      <c r="INK11" s="293"/>
      <c r="INL11" s="293"/>
      <c r="INM11" s="293"/>
      <c r="INN11" s="293"/>
      <c r="INO11" s="293"/>
      <c r="INP11" s="293"/>
      <c r="INQ11" s="293"/>
      <c r="INR11" s="293"/>
      <c r="INS11" s="293"/>
      <c r="INT11" s="293"/>
      <c r="INU11" s="293"/>
      <c r="INV11" s="293"/>
      <c r="INW11" s="293"/>
      <c r="INX11" s="293"/>
      <c r="INY11" s="293"/>
      <c r="INZ11" s="293"/>
      <c r="IOA11" s="293"/>
      <c r="IOB11" s="293"/>
      <c r="IOC11" s="293"/>
      <c r="IOD11" s="293"/>
      <c r="IOE11" s="293"/>
      <c r="IOF11" s="293"/>
      <c r="IOG11" s="293"/>
      <c r="IOH11" s="293"/>
      <c r="IOI11" s="293"/>
      <c r="IOJ11" s="293"/>
      <c r="IOK11" s="293"/>
      <c r="IOL11" s="293"/>
      <c r="IOM11" s="293"/>
      <c r="ION11" s="293"/>
      <c r="IOO11" s="293"/>
      <c r="IOP11" s="293"/>
      <c r="IOQ11" s="293"/>
      <c r="IOR11" s="293"/>
      <c r="IOS11" s="293"/>
      <c r="IOT11" s="293"/>
      <c r="IOU11" s="293"/>
      <c r="IOV11" s="293"/>
      <c r="IOW11" s="293"/>
      <c r="IOX11" s="293"/>
      <c r="IOY11" s="293"/>
      <c r="IOZ11" s="293"/>
      <c r="IPA11" s="293"/>
      <c r="IPB11" s="293"/>
      <c r="IPC11" s="293"/>
      <c r="IPD11" s="293"/>
      <c r="IPE11" s="293"/>
      <c r="IPF11" s="293"/>
      <c r="IPG11" s="293"/>
      <c r="IPH11" s="293"/>
      <c r="IPI11" s="293"/>
      <c r="IPJ11" s="293"/>
      <c r="IPK11" s="293"/>
      <c r="IPL11" s="293"/>
      <c r="IPM11" s="293"/>
      <c r="IPN11" s="293"/>
      <c r="IPO11" s="293"/>
      <c r="IPP11" s="293"/>
      <c r="IPQ11" s="293"/>
      <c r="IPR11" s="293"/>
      <c r="IPS11" s="293"/>
      <c r="IPT11" s="293"/>
      <c r="IPU11" s="293"/>
      <c r="IPV11" s="293"/>
      <c r="IPW11" s="293"/>
      <c r="IPX11" s="293"/>
      <c r="IPY11" s="293"/>
      <c r="IPZ11" s="293"/>
      <c r="IQA11" s="293"/>
      <c r="IQB11" s="293"/>
      <c r="IQC11" s="293"/>
      <c r="IQD11" s="293"/>
      <c r="IQE11" s="293"/>
      <c r="IQF11" s="293"/>
      <c r="IQG11" s="293"/>
      <c r="IQH11" s="293"/>
      <c r="IQI11" s="293"/>
      <c r="IQJ11" s="293"/>
      <c r="IQK11" s="293"/>
      <c r="IQL11" s="293"/>
      <c r="IQM11" s="293"/>
      <c r="IQN11" s="293"/>
      <c r="IQO11" s="293"/>
      <c r="IQP11" s="293"/>
      <c r="IQQ11" s="293"/>
      <c r="IQR11" s="293"/>
      <c r="IQS11" s="293"/>
      <c r="IQT11" s="293"/>
      <c r="IQU11" s="293"/>
      <c r="IQV11" s="293"/>
      <c r="IQW11" s="293"/>
      <c r="IQX11" s="293"/>
      <c r="IQY11" s="293"/>
      <c r="IQZ11" s="293"/>
      <c r="IRA11" s="293"/>
      <c r="IRB11" s="293"/>
      <c r="IRC11" s="293"/>
      <c r="IRD11" s="293"/>
      <c r="IRE11" s="293"/>
      <c r="IRF11" s="293"/>
      <c r="IRG11" s="293"/>
      <c r="IRH11" s="293"/>
      <c r="IRI11" s="293"/>
      <c r="IRJ11" s="293"/>
      <c r="IRK11" s="293"/>
      <c r="IRL11" s="293"/>
      <c r="IRM11" s="293"/>
      <c r="IRN11" s="293"/>
      <c r="IRO11" s="293"/>
      <c r="IRP11" s="293"/>
      <c r="IRQ11" s="293"/>
      <c r="IRR11" s="293"/>
      <c r="IRS11" s="293"/>
      <c r="IRT11" s="293"/>
      <c r="IRU11" s="293"/>
      <c r="IRV11" s="293"/>
      <c r="IRW11" s="293"/>
      <c r="IRX11" s="293"/>
      <c r="IRY11" s="293"/>
      <c r="IRZ11" s="293"/>
      <c r="ISA11" s="293"/>
      <c r="ISB11" s="293"/>
      <c r="ISC11" s="293"/>
      <c r="ISD11" s="293"/>
      <c r="ISE11" s="293"/>
      <c r="ISF11" s="293"/>
      <c r="ISG11" s="293"/>
      <c r="ISH11" s="293"/>
      <c r="ISI11" s="293"/>
      <c r="ISJ11" s="293"/>
      <c r="ISK11" s="293"/>
      <c r="ISL11" s="293"/>
      <c r="ISM11" s="293"/>
      <c r="ISN11" s="293"/>
      <c r="ISO11" s="293"/>
      <c r="ISP11" s="293"/>
      <c r="ISQ11" s="293"/>
      <c r="ISR11" s="293"/>
      <c r="ISS11" s="293"/>
      <c r="IST11" s="293"/>
      <c r="ISU11" s="293"/>
      <c r="ISV11" s="293"/>
      <c r="ISW11" s="293"/>
      <c r="ISX11" s="293"/>
      <c r="ISY11" s="293"/>
      <c r="ISZ11" s="293"/>
      <c r="ITA11" s="293"/>
      <c r="ITB11" s="293"/>
      <c r="ITC11" s="293"/>
      <c r="ITD11" s="293"/>
      <c r="ITE11" s="293"/>
      <c r="ITF11" s="293"/>
      <c r="ITG11" s="293"/>
      <c r="ITH11" s="293"/>
      <c r="ITI11" s="293"/>
      <c r="ITJ11" s="293"/>
      <c r="ITK11" s="293"/>
      <c r="ITL11" s="293"/>
      <c r="ITM11" s="293"/>
      <c r="ITN11" s="293"/>
      <c r="ITO11" s="293"/>
      <c r="ITP11" s="293"/>
      <c r="ITQ11" s="293"/>
      <c r="ITR11" s="293"/>
      <c r="ITS11" s="293"/>
      <c r="ITT11" s="293"/>
      <c r="ITU11" s="293"/>
      <c r="ITV11" s="293"/>
      <c r="ITW11" s="293"/>
      <c r="ITX11" s="293"/>
      <c r="ITY11" s="293"/>
      <c r="ITZ11" s="293"/>
      <c r="IUA11" s="293"/>
      <c r="IUB11" s="293"/>
      <c r="IUC11" s="293"/>
      <c r="IUD11" s="293"/>
      <c r="IUE11" s="293"/>
      <c r="IUF11" s="293"/>
      <c r="IUG11" s="293"/>
      <c r="IUH11" s="293"/>
      <c r="IUI11" s="293"/>
      <c r="IUJ11" s="293"/>
      <c r="IUK11" s="293"/>
      <c r="IUL11" s="293"/>
      <c r="IUM11" s="293"/>
      <c r="IUN11" s="293"/>
      <c r="IUO11" s="293"/>
      <c r="IUP11" s="293"/>
      <c r="IUQ11" s="293"/>
      <c r="IUR11" s="293"/>
      <c r="IUS11" s="293"/>
      <c r="IUT11" s="293"/>
      <c r="IUU11" s="293"/>
      <c r="IUV11" s="293"/>
      <c r="IUW11" s="293"/>
      <c r="IUX11" s="293"/>
      <c r="IUY11" s="293"/>
      <c r="IUZ11" s="293"/>
      <c r="IVA11" s="293"/>
      <c r="IVB11" s="293"/>
      <c r="IVC11" s="293"/>
      <c r="IVD11" s="293"/>
      <c r="IVE11" s="293"/>
      <c r="IVF11" s="293"/>
      <c r="IVG11" s="293"/>
      <c r="IVH11" s="293"/>
      <c r="IVI11" s="293"/>
      <c r="IVJ11" s="293"/>
      <c r="IVK11" s="293"/>
      <c r="IVL11" s="293"/>
      <c r="IVM11" s="293"/>
      <c r="IVN11" s="293"/>
      <c r="IVO11" s="293"/>
      <c r="IVP11" s="293"/>
      <c r="IVQ11" s="293"/>
      <c r="IVR11" s="293"/>
      <c r="IVS11" s="293"/>
      <c r="IVT11" s="293"/>
      <c r="IVU11" s="293"/>
      <c r="IVV11" s="293"/>
      <c r="IVW11" s="293"/>
      <c r="IVX11" s="293"/>
      <c r="IVY11" s="293"/>
      <c r="IVZ11" s="293"/>
      <c r="IWA11" s="293"/>
      <c r="IWB11" s="293"/>
      <c r="IWC11" s="293"/>
      <c r="IWD11" s="293"/>
      <c r="IWE11" s="293"/>
      <c r="IWF11" s="293"/>
      <c r="IWG11" s="293"/>
      <c r="IWH11" s="293"/>
      <c r="IWI11" s="293"/>
      <c r="IWJ11" s="293"/>
      <c r="IWK11" s="293"/>
      <c r="IWL11" s="293"/>
      <c r="IWM11" s="293"/>
      <c r="IWN11" s="293"/>
      <c r="IWO11" s="293"/>
      <c r="IWP11" s="293"/>
      <c r="IWQ11" s="293"/>
      <c r="IWR11" s="293"/>
      <c r="IWS11" s="293"/>
      <c r="IWT11" s="293"/>
      <c r="IWU11" s="293"/>
      <c r="IWV11" s="293"/>
      <c r="IWW11" s="293"/>
      <c r="IWX11" s="293"/>
      <c r="IWY11" s="293"/>
      <c r="IWZ11" s="293"/>
      <c r="IXA11" s="293"/>
      <c r="IXB11" s="293"/>
      <c r="IXC11" s="293"/>
      <c r="IXD11" s="293"/>
      <c r="IXE11" s="293"/>
      <c r="IXF11" s="293"/>
      <c r="IXG11" s="293"/>
      <c r="IXH11" s="293"/>
      <c r="IXI11" s="293"/>
      <c r="IXJ11" s="293"/>
      <c r="IXK11" s="293"/>
      <c r="IXL11" s="293"/>
      <c r="IXM11" s="293"/>
      <c r="IXN11" s="293"/>
      <c r="IXO11" s="293"/>
      <c r="IXP11" s="293"/>
      <c r="IXQ11" s="293"/>
      <c r="IXR11" s="293"/>
      <c r="IXS11" s="293"/>
      <c r="IXT11" s="293"/>
      <c r="IXU11" s="293"/>
      <c r="IXV11" s="293"/>
      <c r="IXW11" s="293"/>
      <c r="IXX11" s="293"/>
      <c r="IXY11" s="293"/>
      <c r="IXZ11" s="293"/>
      <c r="IYA11" s="293"/>
      <c r="IYB11" s="293"/>
      <c r="IYC11" s="293"/>
      <c r="IYD11" s="293"/>
      <c r="IYE11" s="293"/>
      <c r="IYF11" s="293"/>
      <c r="IYG11" s="293"/>
      <c r="IYH11" s="293"/>
      <c r="IYI11" s="293"/>
      <c r="IYJ11" s="293"/>
      <c r="IYK11" s="293"/>
      <c r="IYL11" s="293"/>
      <c r="IYM11" s="293"/>
      <c r="IYN11" s="293"/>
      <c r="IYO11" s="293"/>
      <c r="IYP11" s="293"/>
      <c r="IYQ11" s="293"/>
      <c r="IYR11" s="293"/>
      <c r="IYS11" s="293"/>
      <c r="IYT11" s="293"/>
      <c r="IYU11" s="293"/>
      <c r="IYV11" s="293"/>
      <c r="IYW11" s="293"/>
      <c r="IYX11" s="293"/>
      <c r="IYY11" s="293"/>
      <c r="IYZ11" s="293"/>
      <c r="IZA11" s="293"/>
      <c r="IZB11" s="293"/>
      <c r="IZC11" s="293"/>
      <c r="IZD11" s="293"/>
      <c r="IZE11" s="293"/>
      <c r="IZF11" s="293"/>
      <c r="IZG11" s="293"/>
      <c r="IZH11" s="293"/>
      <c r="IZI11" s="293"/>
      <c r="IZJ11" s="293"/>
      <c r="IZK11" s="293"/>
      <c r="IZL11" s="293"/>
      <c r="IZM11" s="293"/>
      <c r="IZN11" s="293"/>
      <c r="IZO11" s="293"/>
      <c r="IZP11" s="293"/>
      <c r="IZQ11" s="293"/>
      <c r="IZR11" s="293"/>
      <c r="IZS11" s="293"/>
      <c r="IZT11" s="293"/>
      <c r="IZU11" s="293"/>
      <c r="IZV11" s="293"/>
      <c r="IZW11" s="293"/>
      <c r="IZX11" s="293"/>
      <c r="IZY11" s="293"/>
      <c r="IZZ11" s="293"/>
      <c r="JAA11" s="293"/>
      <c r="JAB11" s="293"/>
      <c r="JAC11" s="293"/>
      <c r="JAD11" s="293"/>
      <c r="JAE11" s="293"/>
      <c r="JAF11" s="293"/>
      <c r="JAG11" s="293"/>
      <c r="JAH11" s="293"/>
      <c r="JAI11" s="293"/>
      <c r="JAJ11" s="293"/>
      <c r="JAK11" s="293"/>
      <c r="JAL11" s="293"/>
      <c r="JAM11" s="293"/>
      <c r="JAN11" s="293"/>
      <c r="JAO11" s="293"/>
      <c r="JAP11" s="293"/>
      <c r="JAQ11" s="293"/>
      <c r="JAR11" s="293"/>
      <c r="JAS11" s="293"/>
      <c r="JAT11" s="293"/>
      <c r="JAU11" s="293"/>
      <c r="JAV11" s="293"/>
      <c r="JAW11" s="293"/>
      <c r="JAX11" s="293"/>
      <c r="JAY11" s="293"/>
      <c r="JAZ11" s="293"/>
      <c r="JBA11" s="293"/>
      <c r="JBB11" s="293"/>
      <c r="JBC11" s="293"/>
      <c r="JBD11" s="293"/>
      <c r="JBE11" s="293"/>
      <c r="JBF11" s="293"/>
      <c r="JBG11" s="293"/>
      <c r="JBH11" s="293"/>
      <c r="JBI11" s="293"/>
      <c r="JBJ11" s="293"/>
      <c r="JBK11" s="293"/>
      <c r="JBL11" s="293"/>
      <c r="JBM11" s="293"/>
      <c r="JBN11" s="293"/>
      <c r="JBO11" s="293"/>
      <c r="JBP11" s="293"/>
      <c r="JBQ11" s="293"/>
      <c r="JBR11" s="293"/>
      <c r="JBS11" s="293"/>
      <c r="JBT11" s="293"/>
      <c r="JBU11" s="293"/>
      <c r="JBV11" s="293"/>
      <c r="JBW11" s="293"/>
      <c r="JBX11" s="293"/>
      <c r="JBY11" s="293"/>
      <c r="JBZ11" s="293"/>
      <c r="JCA11" s="293"/>
      <c r="JCB11" s="293"/>
      <c r="JCC11" s="293"/>
      <c r="JCD11" s="293"/>
      <c r="JCE11" s="293"/>
      <c r="JCF11" s="293"/>
      <c r="JCG11" s="293"/>
      <c r="JCH11" s="293"/>
      <c r="JCI11" s="293"/>
      <c r="JCJ11" s="293"/>
      <c r="JCK11" s="293"/>
      <c r="JCL11" s="293"/>
      <c r="JCM11" s="293"/>
      <c r="JCN11" s="293"/>
      <c r="JCO11" s="293"/>
      <c r="JCP11" s="293"/>
      <c r="JCQ11" s="293"/>
      <c r="JCR11" s="293"/>
      <c r="JCS11" s="293"/>
      <c r="JCT11" s="293"/>
      <c r="JCU11" s="293"/>
      <c r="JCV11" s="293"/>
      <c r="JCW11" s="293"/>
      <c r="JCX11" s="293"/>
      <c r="JCY11" s="293"/>
      <c r="JCZ11" s="293"/>
      <c r="JDA11" s="293"/>
      <c r="JDB11" s="293"/>
      <c r="JDC11" s="293"/>
      <c r="JDD11" s="293"/>
      <c r="JDE11" s="293"/>
      <c r="JDF11" s="293"/>
      <c r="JDG11" s="293"/>
      <c r="JDH11" s="293"/>
      <c r="JDI11" s="293"/>
      <c r="JDJ11" s="293"/>
      <c r="JDK11" s="293"/>
      <c r="JDL11" s="293"/>
      <c r="JDM11" s="293"/>
      <c r="JDN11" s="293"/>
      <c r="JDO11" s="293"/>
      <c r="JDP11" s="293"/>
      <c r="JDQ11" s="293"/>
      <c r="JDR11" s="293"/>
      <c r="JDS11" s="293"/>
      <c r="JDT11" s="293"/>
      <c r="JDU11" s="293"/>
      <c r="JDV11" s="293"/>
      <c r="JDW11" s="293"/>
      <c r="JDX11" s="293"/>
      <c r="JDY11" s="293"/>
      <c r="JDZ11" s="293"/>
      <c r="JEA11" s="293"/>
      <c r="JEB11" s="293"/>
      <c r="JEC11" s="293"/>
      <c r="JED11" s="293"/>
      <c r="JEE11" s="293"/>
      <c r="JEF11" s="293"/>
      <c r="JEG11" s="293"/>
      <c r="JEH11" s="293"/>
      <c r="JEI11" s="293"/>
      <c r="JEJ11" s="293"/>
      <c r="JEK11" s="293"/>
      <c r="JEL11" s="293"/>
      <c r="JEM11" s="293"/>
      <c r="JEN11" s="293"/>
      <c r="JEO11" s="293"/>
      <c r="JEP11" s="293"/>
      <c r="JEQ11" s="293"/>
      <c r="JER11" s="293"/>
      <c r="JES11" s="293"/>
      <c r="JET11" s="293"/>
      <c r="JEU11" s="293"/>
      <c r="JEV11" s="293"/>
      <c r="JEW11" s="293"/>
      <c r="JEX11" s="293"/>
      <c r="JEY11" s="293"/>
      <c r="JEZ11" s="293"/>
      <c r="JFA11" s="293"/>
      <c r="JFB11" s="293"/>
      <c r="JFC11" s="293"/>
      <c r="JFD11" s="293"/>
      <c r="JFE11" s="293"/>
      <c r="JFF11" s="293"/>
      <c r="JFG11" s="293"/>
      <c r="JFH11" s="293"/>
      <c r="JFI11" s="293"/>
      <c r="JFJ11" s="293"/>
      <c r="JFK11" s="293"/>
      <c r="JFL11" s="293"/>
      <c r="JFM11" s="293"/>
      <c r="JFN11" s="293"/>
      <c r="JFO11" s="293"/>
      <c r="JFP11" s="293"/>
      <c r="JFQ11" s="293"/>
      <c r="JFR11" s="293"/>
      <c r="JFS11" s="293"/>
      <c r="JFT11" s="293"/>
      <c r="JFU11" s="293"/>
      <c r="JFV11" s="293"/>
      <c r="JFW11" s="293"/>
      <c r="JFX11" s="293"/>
      <c r="JFY11" s="293"/>
      <c r="JFZ11" s="293"/>
      <c r="JGA11" s="293"/>
      <c r="JGB11" s="293"/>
      <c r="JGC11" s="293"/>
      <c r="JGD11" s="293"/>
      <c r="JGE11" s="293"/>
      <c r="JGF11" s="293"/>
      <c r="JGG11" s="293"/>
      <c r="JGH11" s="293"/>
      <c r="JGI11" s="293"/>
      <c r="JGJ11" s="293"/>
      <c r="JGK11" s="293"/>
      <c r="JGL11" s="293"/>
      <c r="JGM11" s="293"/>
      <c r="JGN11" s="293"/>
      <c r="JGO11" s="293"/>
      <c r="JGP11" s="293"/>
      <c r="JGQ11" s="293"/>
      <c r="JGR11" s="293"/>
      <c r="JGS11" s="293"/>
      <c r="JGT11" s="293"/>
      <c r="JGU11" s="293"/>
      <c r="JGV11" s="293"/>
      <c r="JGW11" s="293"/>
      <c r="JGX11" s="293"/>
      <c r="JGY11" s="293"/>
      <c r="JGZ11" s="293"/>
      <c r="JHA11" s="293"/>
      <c r="JHB11" s="293"/>
      <c r="JHC11" s="293"/>
      <c r="JHD11" s="293"/>
      <c r="JHE11" s="293"/>
      <c r="JHF11" s="293"/>
      <c r="JHG11" s="293"/>
      <c r="JHH11" s="293"/>
      <c r="JHI11" s="293"/>
      <c r="JHJ11" s="293"/>
      <c r="JHK11" s="293"/>
      <c r="JHL11" s="293"/>
      <c r="JHM11" s="293"/>
      <c r="JHN11" s="293"/>
      <c r="JHO11" s="293"/>
      <c r="JHP11" s="293"/>
      <c r="JHQ11" s="293"/>
      <c r="JHR11" s="293"/>
      <c r="JHS11" s="293"/>
      <c r="JHT11" s="293"/>
      <c r="JHU11" s="293"/>
      <c r="JHV11" s="293"/>
      <c r="JHW11" s="293"/>
      <c r="JHX11" s="293"/>
      <c r="JHY11" s="293"/>
      <c r="JHZ11" s="293"/>
      <c r="JIA11" s="293"/>
      <c r="JIB11" s="293"/>
      <c r="JIC11" s="293"/>
      <c r="JID11" s="293"/>
      <c r="JIE11" s="293"/>
      <c r="JIF11" s="293"/>
      <c r="JIG11" s="293"/>
      <c r="JIH11" s="293"/>
      <c r="JII11" s="293"/>
      <c r="JIJ11" s="293"/>
      <c r="JIK11" s="293"/>
      <c r="JIL11" s="293"/>
      <c r="JIM11" s="293"/>
      <c r="JIN11" s="293"/>
      <c r="JIO11" s="293"/>
      <c r="JIP11" s="293"/>
      <c r="JIQ11" s="293"/>
      <c r="JIR11" s="293"/>
      <c r="JIS11" s="293"/>
      <c r="JIT11" s="293"/>
      <c r="JIU11" s="293"/>
      <c r="JIV11" s="293"/>
      <c r="JIW11" s="293"/>
      <c r="JIX11" s="293"/>
      <c r="JIY11" s="293"/>
      <c r="JIZ11" s="293"/>
      <c r="JJA11" s="293"/>
      <c r="JJB11" s="293"/>
      <c r="JJC11" s="293"/>
      <c r="JJD11" s="293"/>
      <c r="JJE11" s="293"/>
      <c r="JJF11" s="293"/>
      <c r="JJG11" s="293"/>
      <c r="JJH11" s="293"/>
      <c r="JJI11" s="293"/>
      <c r="JJJ11" s="293"/>
      <c r="JJK11" s="293"/>
      <c r="JJL11" s="293"/>
      <c r="JJM11" s="293"/>
      <c r="JJN11" s="293"/>
      <c r="JJO11" s="293"/>
      <c r="JJP11" s="293"/>
      <c r="JJQ11" s="293"/>
      <c r="JJR11" s="293"/>
      <c r="JJS11" s="293"/>
      <c r="JJT11" s="293"/>
      <c r="JJU11" s="293"/>
      <c r="JJV11" s="293"/>
      <c r="JJW11" s="293"/>
      <c r="JJX11" s="293"/>
      <c r="JJY11" s="293"/>
      <c r="JJZ11" s="293"/>
      <c r="JKA11" s="293"/>
      <c r="JKB11" s="293"/>
      <c r="JKC11" s="293"/>
      <c r="JKD11" s="293"/>
      <c r="JKE11" s="293"/>
      <c r="JKF11" s="293"/>
      <c r="JKG11" s="293"/>
      <c r="JKH11" s="293"/>
      <c r="JKI11" s="293"/>
      <c r="JKJ11" s="293"/>
      <c r="JKK11" s="293"/>
      <c r="JKL11" s="293"/>
      <c r="JKM11" s="293"/>
      <c r="JKN11" s="293"/>
      <c r="JKO11" s="293"/>
      <c r="JKP11" s="293"/>
      <c r="JKQ11" s="293"/>
      <c r="JKR11" s="293"/>
      <c r="JKS11" s="293"/>
      <c r="JKT11" s="293"/>
      <c r="JKU11" s="293"/>
      <c r="JKV11" s="293"/>
      <c r="JKW11" s="293"/>
      <c r="JKX11" s="293"/>
      <c r="JKY11" s="293"/>
      <c r="JKZ11" s="293"/>
      <c r="JLA11" s="293"/>
      <c r="JLB11" s="293"/>
      <c r="JLC11" s="293"/>
      <c r="JLD11" s="293"/>
      <c r="JLE11" s="293"/>
      <c r="JLF11" s="293"/>
      <c r="JLG11" s="293"/>
      <c r="JLH11" s="293"/>
      <c r="JLI11" s="293"/>
      <c r="JLJ11" s="293"/>
      <c r="JLK11" s="293"/>
      <c r="JLL11" s="293"/>
      <c r="JLM11" s="293"/>
      <c r="JLN11" s="293"/>
      <c r="JLO11" s="293"/>
      <c r="JLP11" s="293"/>
      <c r="JLQ11" s="293"/>
      <c r="JLR11" s="293"/>
      <c r="JLS11" s="293"/>
      <c r="JLT11" s="293"/>
      <c r="JLU11" s="293"/>
      <c r="JLV11" s="293"/>
      <c r="JLW11" s="293"/>
      <c r="JLX11" s="293"/>
      <c r="JLY11" s="293"/>
      <c r="JLZ11" s="293"/>
      <c r="JMA11" s="293"/>
      <c r="JMB11" s="293"/>
      <c r="JMC11" s="293"/>
      <c r="JMD11" s="293"/>
      <c r="JME11" s="293"/>
      <c r="JMF11" s="293"/>
      <c r="JMG11" s="293"/>
      <c r="JMH11" s="293"/>
      <c r="JMI11" s="293"/>
      <c r="JMJ11" s="293"/>
      <c r="JMK11" s="293"/>
      <c r="JML11" s="293"/>
      <c r="JMM11" s="293"/>
      <c r="JMN11" s="293"/>
      <c r="JMO11" s="293"/>
      <c r="JMP11" s="293"/>
      <c r="JMQ11" s="293"/>
      <c r="JMR11" s="293"/>
      <c r="JMS11" s="293"/>
      <c r="JMT11" s="293"/>
      <c r="JMU11" s="293"/>
      <c r="JMV11" s="293"/>
      <c r="JMW11" s="293"/>
      <c r="JMX11" s="293"/>
      <c r="JMY11" s="293"/>
      <c r="JMZ11" s="293"/>
      <c r="JNA11" s="293"/>
      <c r="JNB11" s="293"/>
      <c r="JNC11" s="293"/>
      <c r="JND11" s="293"/>
      <c r="JNE11" s="293"/>
      <c r="JNF11" s="293"/>
      <c r="JNG11" s="293"/>
      <c r="JNH11" s="293"/>
      <c r="JNI11" s="293"/>
      <c r="JNJ11" s="293"/>
      <c r="JNK11" s="293"/>
      <c r="JNL11" s="293"/>
      <c r="JNM11" s="293"/>
      <c r="JNN11" s="293"/>
      <c r="JNO11" s="293"/>
      <c r="JNP11" s="293"/>
      <c r="JNQ11" s="293"/>
      <c r="JNR11" s="293"/>
      <c r="JNS11" s="293"/>
      <c r="JNT11" s="293"/>
      <c r="JNU11" s="293"/>
      <c r="JNV11" s="293"/>
      <c r="JNW11" s="293"/>
      <c r="JNX11" s="293"/>
      <c r="JNY11" s="293"/>
      <c r="JNZ11" s="293"/>
      <c r="JOA11" s="293"/>
      <c r="JOB11" s="293"/>
      <c r="JOC11" s="293"/>
      <c r="JOD11" s="293"/>
      <c r="JOE11" s="293"/>
      <c r="JOF11" s="293"/>
      <c r="JOG11" s="293"/>
      <c r="JOH11" s="293"/>
      <c r="JOI11" s="293"/>
      <c r="JOJ11" s="293"/>
      <c r="JOK11" s="293"/>
      <c r="JOL11" s="293"/>
      <c r="JOM11" s="293"/>
      <c r="JON11" s="293"/>
      <c r="JOO11" s="293"/>
      <c r="JOP11" s="293"/>
      <c r="JOQ11" s="293"/>
      <c r="JOR11" s="293"/>
      <c r="JOS11" s="293"/>
      <c r="JOT11" s="293"/>
      <c r="JOU11" s="293"/>
      <c r="JOV11" s="293"/>
      <c r="JOW11" s="293"/>
      <c r="JOX11" s="293"/>
      <c r="JOY11" s="293"/>
      <c r="JOZ11" s="293"/>
      <c r="JPA11" s="293"/>
      <c r="JPB11" s="293"/>
      <c r="JPC11" s="293"/>
      <c r="JPD11" s="293"/>
      <c r="JPE11" s="293"/>
      <c r="JPF11" s="293"/>
      <c r="JPG11" s="293"/>
      <c r="JPH11" s="293"/>
      <c r="JPI11" s="293"/>
      <c r="JPJ11" s="293"/>
      <c r="JPK11" s="293"/>
      <c r="JPL11" s="293"/>
      <c r="JPM11" s="293"/>
      <c r="JPN11" s="293"/>
      <c r="JPO11" s="293"/>
      <c r="JPP11" s="293"/>
      <c r="JPQ11" s="293"/>
      <c r="JPR11" s="293"/>
      <c r="JPS11" s="293"/>
      <c r="JPT11" s="293"/>
      <c r="JPU11" s="293"/>
      <c r="JPV11" s="293"/>
      <c r="JPW11" s="293"/>
      <c r="JPX11" s="293"/>
      <c r="JPY11" s="293"/>
      <c r="JPZ11" s="293"/>
      <c r="JQA11" s="293"/>
      <c r="JQB11" s="293"/>
      <c r="JQC11" s="293"/>
      <c r="JQD11" s="293"/>
      <c r="JQE11" s="293"/>
      <c r="JQF11" s="293"/>
      <c r="JQG11" s="293"/>
      <c r="JQH11" s="293"/>
      <c r="JQI11" s="293"/>
      <c r="JQJ11" s="293"/>
      <c r="JQK11" s="293"/>
      <c r="JQL11" s="293"/>
      <c r="JQM11" s="293"/>
      <c r="JQN11" s="293"/>
      <c r="JQO11" s="293"/>
      <c r="JQP11" s="293"/>
      <c r="JQQ11" s="293"/>
      <c r="JQR11" s="293"/>
      <c r="JQS11" s="293"/>
      <c r="JQT11" s="293"/>
      <c r="JQU11" s="293"/>
      <c r="JQV11" s="293"/>
      <c r="JQW11" s="293"/>
      <c r="JQX11" s="293"/>
      <c r="JQY11" s="293"/>
      <c r="JQZ11" s="293"/>
      <c r="JRA11" s="293"/>
      <c r="JRB11" s="293"/>
      <c r="JRC11" s="293"/>
      <c r="JRD11" s="293"/>
      <c r="JRE11" s="293"/>
      <c r="JRF11" s="293"/>
      <c r="JRG11" s="293"/>
      <c r="JRH11" s="293"/>
      <c r="JRI11" s="293"/>
      <c r="JRJ11" s="293"/>
      <c r="JRK11" s="293"/>
      <c r="JRL11" s="293"/>
      <c r="JRM11" s="293"/>
      <c r="JRN11" s="293"/>
      <c r="JRO11" s="293"/>
      <c r="JRP11" s="293"/>
      <c r="JRQ11" s="293"/>
      <c r="JRR11" s="293"/>
      <c r="JRS11" s="293"/>
      <c r="JRT11" s="293"/>
      <c r="JRU11" s="293"/>
      <c r="JRV11" s="293"/>
      <c r="JRW11" s="293"/>
      <c r="JRX11" s="293"/>
      <c r="JRY11" s="293"/>
      <c r="JRZ11" s="293"/>
      <c r="JSA11" s="293"/>
      <c r="JSB11" s="293"/>
      <c r="JSC11" s="293"/>
      <c r="JSD11" s="293"/>
      <c r="JSE11" s="293"/>
      <c r="JSF11" s="293"/>
      <c r="JSG11" s="293"/>
      <c r="JSH11" s="293"/>
      <c r="JSI11" s="293"/>
      <c r="JSJ11" s="293"/>
      <c r="JSK11" s="293"/>
      <c r="JSL11" s="293"/>
      <c r="JSM11" s="293"/>
      <c r="JSN11" s="293"/>
      <c r="JSO11" s="293"/>
      <c r="JSP11" s="293"/>
      <c r="JSQ11" s="293"/>
      <c r="JSR11" s="293"/>
      <c r="JSS11" s="293"/>
      <c r="JST11" s="293"/>
      <c r="JSU11" s="293"/>
      <c r="JSV11" s="293"/>
      <c r="JSW11" s="293"/>
      <c r="JSX11" s="293"/>
      <c r="JSY11" s="293"/>
      <c r="JSZ11" s="293"/>
      <c r="JTA11" s="293"/>
      <c r="JTB11" s="293"/>
      <c r="JTC11" s="293"/>
      <c r="JTD11" s="293"/>
      <c r="JTE11" s="293"/>
      <c r="JTF11" s="293"/>
      <c r="JTG11" s="293"/>
      <c r="JTH11" s="293"/>
      <c r="JTI11" s="293"/>
      <c r="JTJ11" s="293"/>
      <c r="JTK11" s="293"/>
      <c r="JTL11" s="293"/>
      <c r="JTM11" s="293"/>
      <c r="JTN11" s="293"/>
      <c r="JTO11" s="293"/>
      <c r="JTP11" s="293"/>
      <c r="JTQ11" s="293"/>
      <c r="JTR11" s="293"/>
      <c r="JTS11" s="293"/>
      <c r="JTT11" s="293"/>
      <c r="JTU11" s="293"/>
      <c r="JTV11" s="293"/>
      <c r="JTW11" s="293"/>
      <c r="JTX11" s="293"/>
      <c r="JTY11" s="293"/>
      <c r="JTZ11" s="293"/>
      <c r="JUA11" s="293"/>
      <c r="JUB11" s="293"/>
      <c r="JUC11" s="293"/>
      <c r="JUD11" s="293"/>
      <c r="JUE11" s="293"/>
      <c r="JUF11" s="293"/>
      <c r="JUG11" s="293"/>
      <c r="JUH11" s="293"/>
      <c r="JUI11" s="293"/>
      <c r="JUJ11" s="293"/>
      <c r="JUK11" s="293"/>
      <c r="JUL11" s="293"/>
      <c r="JUM11" s="293"/>
      <c r="JUN11" s="293"/>
      <c r="JUO11" s="293"/>
      <c r="JUP11" s="293"/>
      <c r="JUQ11" s="293"/>
      <c r="JUR11" s="293"/>
      <c r="JUS11" s="293"/>
      <c r="JUT11" s="293"/>
      <c r="JUU11" s="293"/>
      <c r="JUV11" s="293"/>
      <c r="JUW11" s="293"/>
      <c r="JUX11" s="293"/>
      <c r="JUY11" s="293"/>
      <c r="JUZ11" s="293"/>
      <c r="JVA11" s="293"/>
      <c r="JVB11" s="293"/>
      <c r="JVC11" s="293"/>
      <c r="JVD11" s="293"/>
      <c r="JVE11" s="293"/>
      <c r="JVF11" s="293"/>
      <c r="JVG11" s="293"/>
      <c r="JVH11" s="293"/>
      <c r="JVI11" s="293"/>
      <c r="JVJ11" s="293"/>
      <c r="JVK11" s="293"/>
      <c r="JVL11" s="293"/>
      <c r="JVM11" s="293"/>
      <c r="JVN11" s="293"/>
      <c r="JVO11" s="293"/>
      <c r="JVP11" s="293"/>
      <c r="JVQ11" s="293"/>
      <c r="JVR11" s="293"/>
      <c r="JVS11" s="293"/>
      <c r="JVT11" s="293"/>
      <c r="JVU11" s="293"/>
      <c r="JVV11" s="293"/>
      <c r="JVW11" s="293"/>
      <c r="JVX11" s="293"/>
      <c r="JVY11" s="293"/>
      <c r="JVZ11" s="293"/>
      <c r="JWA11" s="293"/>
      <c r="JWB11" s="293"/>
      <c r="JWC11" s="293"/>
      <c r="JWD11" s="293"/>
      <c r="JWE11" s="293"/>
      <c r="JWF11" s="293"/>
      <c r="JWG11" s="293"/>
      <c r="JWH11" s="293"/>
      <c r="JWI11" s="293"/>
      <c r="JWJ11" s="293"/>
      <c r="JWK11" s="293"/>
      <c r="JWL11" s="293"/>
      <c r="JWM11" s="293"/>
      <c r="JWN11" s="293"/>
      <c r="JWO11" s="293"/>
      <c r="JWP11" s="293"/>
      <c r="JWQ11" s="293"/>
      <c r="JWR11" s="293"/>
      <c r="JWS11" s="293"/>
      <c r="JWT11" s="293"/>
      <c r="JWU11" s="293"/>
      <c r="JWV11" s="293"/>
      <c r="JWW11" s="293"/>
      <c r="JWX11" s="293"/>
      <c r="JWY11" s="293"/>
      <c r="JWZ11" s="293"/>
      <c r="JXA11" s="293"/>
      <c r="JXB11" s="293"/>
      <c r="JXC11" s="293"/>
      <c r="JXD11" s="293"/>
      <c r="JXE11" s="293"/>
      <c r="JXF11" s="293"/>
      <c r="JXG11" s="293"/>
      <c r="JXH11" s="293"/>
      <c r="JXI11" s="293"/>
      <c r="JXJ11" s="293"/>
      <c r="JXK11" s="293"/>
      <c r="JXL11" s="293"/>
      <c r="JXM11" s="293"/>
      <c r="JXN11" s="293"/>
      <c r="JXO11" s="293"/>
      <c r="JXP11" s="293"/>
      <c r="JXQ11" s="293"/>
      <c r="JXR11" s="293"/>
      <c r="JXS11" s="293"/>
      <c r="JXT11" s="293"/>
      <c r="JXU11" s="293"/>
      <c r="JXV11" s="293"/>
      <c r="JXW11" s="293"/>
      <c r="JXX11" s="293"/>
      <c r="JXY11" s="293"/>
      <c r="JXZ11" s="293"/>
      <c r="JYA11" s="293"/>
      <c r="JYB11" s="293"/>
      <c r="JYC11" s="293"/>
      <c r="JYD11" s="293"/>
      <c r="JYE11" s="293"/>
      <c r="JYF11" s="293"/>
      <c r="JYG11" s="293"/>
      <c r="JYH11" s="293"/>
      <c r="JYI11" s="293"/>
      <c r="JYJ11" s="293"/>
      <c r="JYK11" s="293"/>
      <c r="JYL11" s="293"/>
      <c r="JYM11" s="293"/>
      <c r="JYN11" s="293"/>
      <c r="JYO11" s="293"/>
      <c r="JYP11" s="293"/>
      <c r="JYQ11" s="293"/>
      <c r="JYR11" s="293"/>
      <c r="JYS11" s="293"/>
      <c r="JYT11" s="293"/>
      <c r="JYU11" s="293"/>
      <c r="JYV11" s="293"/>
      <c r="JYW11" s="293"/>
      <c r="JYX11" s="293"/>
      <c r="JYY11" s="293"/>
      <c r="JYZ11" s="293"/>
      <c r="JZA11" s="293"/>
      <c r="JZB11" s="293"/>
      <c r="JZC11" s="293"/>
      <c r="JZD11" s="293"/>
      <c r="JZE11" s="293"/>
      <c r="JZF11" s="293"/>
      <c r="JZG11" s="293"/>
      <c r="JZH11" s="293"/>
      <c r="JZI11" s="293"/>
      <c r="JZJ11" s="293"/>
      <c r="JZK11" s="293"/>
      <c r="JZL11" s="293"/>
      <c r="JZM11" s="293"/>
      <c r="JZN11" s="293"/>
      <c r="JZO11" s="293"/>
      <c r="JZP11" s="293"/>
      <c r="JZQ11" s="293"/>
      <c r="JZR11" s="293"/>
      <c r="JZS11" s="293"/>
      <c r="JZT11" s="293"/>
      <c r="JZU11" s="293"/>
      <c r="JZV11" s="293"/>
      <c r="JZW11" s="293"/>
      <c r="JZX11" s="293"/>
      <c r="JZY11" s="293"/>
      <c r="JZZ11" s="293"/>
      <c r="KAA11" s="293"/>
      <c r="KAB11" s="293"/>
      <c r="KAC11" s="293"/>
      <c r="KAD11" s="293"/>
      <c r="KAE11" s="293"/>
      <c r="KAF11" s="293"/>
      <c r="KAG11" s="293"/>
      <c r="KAH11" s="293"/>
      <c r="KAI11" s="293"/>
      <c r="KAJ11" s="293"/>
      <c r="KAK11" s="293"/>
      <c r="KAL11" s="293"/>
      <c r="KAM11" s="293"/>
      <c r="KAN11" s="293"/>
      <c r="KAO11" s="293"/>
      <c r="KAP11" s="293"/>
      <c r="KAQ11" s="293"/>
      <c r="KAR11" s="293"/>
      <c r="KAS11" s="293"/>
      <c r="KAT11" s="293"/>
      <c r="KAU11" s="293"/>
      <c r="KAV11" s="293"/>
      <c r="KAW11" s="293"/>
      <c r="KAX11" s="293"/>
      <c r="KAY11" s="293"/>
      <c r="KAZ11" s="293"/>
      <c r="KBA11" s="293"/>
      <c r="KBB11" s="293"/>
      <c r="KBC11" s="293"/>
      <c r="KBD11" s="293"/>
      <c r="KBE11" s="293"/>
      <c r="KBF11" s="293"/>
      <c r="KBG11" s="293"/>
      <c r="KBH11" s="293"/>
      <c r="KBI11" s="293"/>
      <c r="KBJ11" s="293"/>
      <c r="KBK11" s="293"/>
      <c r="KBL11" s="293"/>
      <c r="KBM11" s="293"/>
      <c r="KBN11" s="293"/>
      <c r="KBO11" s="293"/>
      <c r="KBP11" s="293"/>
      <c r="KBQ11" s="293"/>
      <c r="KBR11" s="293"/>
      <c r="KBS11" s="293"/>
      <c r="KBT11" s="293"/>
      <c r="KBU11" s="293"/>
      <c r="KBV11" s="293"/>
      <c r="KBW11" s="293"/>
      <c r="KBX11" s="293"/>
      <c r="KBY11" s="293"/>
      <c r="KBZ11" s="293"/>
      <c r="KCA11" s="293"/>
      <c r="KCB11" s="293"/>
      <c r="KCC11" s="293"/>
      <c r="KCD11" s="293"/>
      <c r="KCE11" s="293"/>
      <c r="KCF11" s="293"/>
      <c r="KCG11" s="293"/>
      <c r="KCH11" s="293"/>
      <c r="KCI11" s="293"/>
      <c r="KCJ11" s="293"/>
      <c r="KCK11" s="293"/>
      <c r="KCL11" s="293"/>
      <c r="KCM11" s="293"/>
      <c r="KCN11" s="293"/>
      <c r="KCO11" s="293"/>
      <c r="KCP11" s="293"/>
      <c r="KCQ11" s="293"/>
      <c r="KCR11" s="293"/>
      <c r="KCS11" s="293"/>
      <c r="KCT11" s="293"/>
      <c r="KCU11" s="293"/>
      <c r="KCV11" s="293"/>
      <c r="KCW11" s="293"/>
      <c r="KCX11" s="293"/>
      <c r="KCY11" s="293"/>
      <c r="KCZ11" s="293"/>
      <c r="KDA11" s="293"/>
      <c r="KDB11" s="293"/>
      <c r="KDC11" s="293"/>
      <c r="KDD11" s="293"/>
      <c r="KDE11" s="293"/>
      <c r="KDF11" s="293"/>
      <c r="KDG11" s="293"/>
      <c r="KDH11" s="293"/>
      <c r="KDI11" s="293"/>
      <c r="KDJ11" s="293"/>
      <c r="KDK11" s="293"/>
      <c r="KDL11" s="293"/>
      <c r="KDM11" s="293"/>
      <c r="KDN11" s="293"/>
      <c r="KDO11" s="293"/>
      <c r="KDP11" s="293"/>
      <c r="KDQ11" s="293"/>
      <c r="KDR11" s="293"/>
      <c r="KDS11" s="293"/>
      <c r="KDT11" s="293"/>
      <c r="KDU11" s="293"/>
      <c r="KDV11" s="293"/>
      <c r="KDW11" s="293"/>
      <c r="KDX11" s="293"/>
      <c r="KDY11" s="293"/>
      <c r="KDZ11" s="293"/>
      <c r="KEA11" s="293"/>
      <c r="KEB11" s="293"/>
      <c r="KEC11" s="293"/>
      <c r="KED11" s="293"/>
      <c r="KEE11" s="293"/>
      <c r="KEF11" s="293"/>
      <c r="KEG11" s="293"/>
      <c r="KEH11" s="293"/>
      <c r="KEI11" s="293"/>
      <c r="KEJ11" s="293"/>
      <c r="KEK11" s="293"/>
      <c r="KEL11" s="293"/>
      <c r="KEM11" s="293"/>
      <c r="KEN11" s="293"/>
      <c r="KEO11" s="293"/>
      <c r="KEP11" s="293"/>
      <c r="KEQ11" s="293"/>
      <c r="KER11" s="293"/>
      <c r="KES11" s="293"/>
      <c r="KET11" s="293"/>
      <c r="KEU11" s="293"/>
      <c r="KEV11" s="293"/>
      <c r="KEW11" s="293"/>
      <c r="KEX11" s="293"/>
      <c r="KEY11" s="293"/>
      <c r="KEZ11" s="293"/>
      <c r="KFA11" s="293"/>
      <c r="KFB11" s="293"/>
      <c r="KFC11" s="293"/>
      <c r="KFD11" s="293"/>
      <c r="KFE11" s="293"/>
      <c r="KFF11" s="293"/>
      <c r="KFG11" s="293"/>
      <c r="KFH11" s="293"/>
      <c r="KFI11" s="293"/>
      <c r="KFJ11" s="293"/>
      <c r="KFK11" s="293"/>
      <c r="KFL11" s="293"/>
      <c r="KFM11" s="293"/>
      <c r="KFN11" s="293"/>
      <c r="KFO11" s="293"/>
      <c r="KFP11" s="293"/>
      <c r="KFQ11" s="293"/>
      <c r="KFR11" s="293"/>
      <c r="KFS11" s="293"/>
      <c r="KFT11" s="293"/>
      <c r="KFU11" s="293"/>
      <c r="KFV11" s="293"/>
      <c r="KFW11" s="293"/>
      <c r="KFX11" s="293"/>
      <c r="KFY11" s="293"/>
      <c r="KFZ11" s="293"/>
      <c r="KGA11" s="293"/>
      <c r="KGB11" s="293"/>
      <c r="KGC11" s="293"/>
      <c r="KGD11" s="293"/>
      <c r="KGE11" s="293"/>
      <c r="KGF11" s="293"/>
      <c r="KGG11" s="293"/>
      <c r="KGH11" s="293"/>
      <c r="KGI11" s="293"/>
      <c r="KGJ11" s="293"/>
      <c r="KGK11" s="293"/>
      <c r="KGL11" s="293"/>
      <c r="KGM11" s="293"/>
      <c r="KGN11" s="293"/>
      <c r="KGO11" s="293"/>
      <c r="KGP11" s="293"/>
      <c r="KGQ11" s="293"/>
      <c r="KGR11" s="293"/>
      <c r="KGS11" s="293"/>
      <c r="KGT11" s="293"/>
      <c r="KGU11" s="293"/>
      <c r="KGV11" s="293"/>
      <c r="KGW11" s="293"/>
      <c r="KGX11" s="293"/>
      <c r="KGY11" s="293"/>
      <c r="KGZ11" s="293"/>
      <c r="KHA11" s="293"/>
      <c r="KHB11" s="293"/>
      <c r="KHC11" s="293"/>
      <c r="KHD11" s="293"/>
      <c r="KHE11" s="293"/>
      <c r="KHF11" s="293"/>
      <c r="KHG11" s="293"/>
      <c r="KHH11" s="293"/>
      <c r="KHI11" s="293"/>
      <c r="KHJ11" s="293"/>
      <c r="KHK11" s="293"/>
      <c r="KHL11" s="293"/>
      <c r="KHM11" s="293"/>
      <c r="KHN11" s="293"/>
      <c r="KHO11" s="293"/>
      <c r="KHP11" s="293"/>
      <c r="KHQ11" s="293"/>
      <c r="KHR11" s="293"/>
      <c r="KHS11" s="293"/>
      <c r="KHT11" s="293"/>
      <c r="KHU11" s="293"/>
      <c r="KHV11" s="293"/>
      <c r="KHW11" s="293"/>
      <c r="KHX11" s="293"/>
      <c r="KHY11" s="293"/>
      <c r="KHZ11" s="293"/>
      <c r="KIA11" s="293"/>
      <c r="KIB11" s="293"/>
      <c r="KIC11" s="293"/>
      <c r="KID11" s="293"/>
      <c r="KIE11" s="293"/>
      <c r="KIF11" s="293"/>
      <c r="KIG11" s="293"/>
      <c r="KIH11" s="293"/>
      <c r="KII11" s="293"/>
      <c r="KIJ11" s="293"/>
      <c r="KIK11" s="293"/>
      <c r="KIL11" s="293"/>
      <c r="KIM11" s="293"/>
      <c r="KIN11" s="293"/>
      <c r="KIO11" s="293"/>
      <c r="KIP11" s="293"/>
      <c r="KIQ11" s="293"/>
      <c r="KIR11" s="293"/>
      <c r="KIS11" s="293"/>
      <c r="KIT11" s="293"/>
      <c r="KIU11" s="293"/>
      <c r="KIV11" s="293"/>
      <c r="KIW11" s="293"/>
      <c r="KIX11" s="293"/>
      <c r="KIY11" s="293"/>
      <c r="KIZ11" s="293"/>
      <c r="KJA11" s="293"/>
      <c r="KJB11" s="293"/>
      <c r="KJC11" s="293"/>
      <c r="KJD11" s="293"/>
      <c r="KJE11" s="293"/>
      <c r="KJF11" s="293"/>
      <c r="KJG11" s="293"/>
      <c r="KJH11" s="293"/>
      <c r="KJI11" s="293"/>
      <c r="KJJ11" s="293"/>
      <c r="KJK11" s="293"/>
      <c r="KJL11" s="293"/>
      <c r="KJM11" s="293"/>
      <c r="KJN11" s="293"/>
      <c r="KJO11" s="293"/>
      <c r="KJP11" s="293"/>
      <c r="KJQ11" s="293"/>
      <c r="KJR11" s="293"/>
      <c r="KJS11" s="293"/>
      <c r="KJT11" s="293"/>
      <c r="KJU11" s="293"/>
      <c r="KJV11" s="293"/>
      <c r="KJW11" s="293"/>
      <c r="KJX11" s="293"/>
      <c r="KJY11" s="293"/>
      <c r="KJZ11" s="293"/>
      <c r="KKA11" s="293"/>
      <c r="KKB11" s="293"/>
      <c r="KKC11" s="293"/>
      <c r="KKD11" s="293"/>
      <c r="KKE11" s="293"/>
      <c r="KKF11" s="293"/>
      <c r="KKG11" s="293"/>
      <c r="KKH11" s="293"/>
      <c r="KKI11" s="293"/>
      <c r="KKJ11" s="293"/>
      <c r="KKK11" s="293"/>
      <c r="KKL11" s="293"/>
      <c r="KKM11" s="293"/>
      <c r="KKN11" s="293"/>
      <c r="KKO11" s="293"/>
      <c r="KKP11" s="293"/>
      <c r="KKQ11" s="293"/>
      <c r="KKR11" s="293"/>
      <c r="KKS11" s="293"/>
      <c r="KKT11" s="293"/>
      <c r="KKU11" s="293"/>
      <c r="KKV11" s="293"/>
      <c r="KKW11" s="293"/>
      <c r="KKX11" s="293"/>
      <c r="KKY11" s="293"/>
      <c r="KKZ11" s="293"/>
      <c r="KLA11" s="293"/>
      <c r="KLB11" s="293"/>
      <c r="KLC11" s="293"/>
      <c r="KLD11" s="293"/>
      <c r="KLE11" s="293"/>
      <c r="KLF11" s="293"/>
      <c r="KLG11" s="293"/>
      <c r="KLH11" s="293"/>
      <c r="KLI11" s="293"/>
      <c r="KLJ11" s="293"/>
      <c r="KLK11" s="293"/>
      <c r="KLL11" s="293"/>
      <c r="KLM11" s="293"/>
      <c r="KLN11" s="293"/>
      <c r="KLO11" s="293"/>
      <c r="KLP11" s="293"/>
      <c r="KLQ11" s="293"/>
      <c r="KLR11" s="293"/>
      <c r="KLS11" s="293"/>
      <c r="KLT11" s="293"/>
      <c r="KLU11" s="293"/>
      <c r="KLV11" s="293"/>
      <c r="KLW11" s="293"/>
      <c r="KLX11" s="293"/>
      <c r="KLY11" s="293"/>
      <c r="KLZ11" s="293"/>
      <c r="KMA11" s="293"/>
      <c r="KMB11" s="293"/>
      <c r="KMC11" s="293"/>
      <c r="KMD11" s="293"/>
      <c r="KME11" s="293"/>
      <c r="KMF11" s="293"/>
      <c r="KMG11" s="293"/>
      <c r="KMH11" s="293"/>
      <c r="KMI11" s="293"/>
      <c r="KMJ11" s="293"/>
      <c r="KMK11" s="293"/>
      <c r="KML11" s="293"/>
      <c r="KMM11" s="293"/>
      <c r="KMN11" s="293"/>
      <c r="KMO11" s="293"/>
      <c r="KMP11" s="293"/>
      <c r="KMQ11" s="293"/>
      <c r="KMR11" s="293"/>
      <c r="KMS11" s="293"/>
      <c r="KMT11" s="293"/>
      <c r="KMU11" s="293"/>
      <c r="KMV11" s="293"/>
      <c r="KMW11" s="293"/>
      <c r="KMX11" s="293"/>
      <c r="KMY11" s="293"/>
      <c r="KMZ11" s="293"/>
      <c r="KNA11" s="293"/>
      <c r="KNB11" s="293"/>
      <c r="KNC11" s="293"/>
      <c r="KND11" s="293"/>
      <c r="KNE11" s="293"/>
      <c r="KNF11" s="293"/>
      <c r="KNG11" s="293"/>
      <c r="KNH11" s="293"/>
      <c r="KNI11" s="293"/>
      <c r="KNJ11" s="293"/>
      <c r="KNK11" s="293"/>
      <c r="KNL11" s="293"/>
      <c r="KNM11" s="293"/>
      <c r="KNN11" s="293"/>
      <c r="KNO11" s="293"/>
      <c r="KNP11" s="293"/>
      <c r="KNQ11" s="293"/>
      <c r="KNR11" s="293"/>
      <c r="KNS11" s="293"/>
      <c r="KNT11" s="293"/>
      <c r="KNU11" s="293"/>
      <c r="KNV11" s="293"/>
      <c r="KNW11" s="293"/>
      <c r="KNX11" s="293"/>
      <c r="KNY11" s="293"/>
      <c r="KNZ11" s="293"/>
      <c r="KOA11" s="293"/>
      <c r="KOB11" s="293"/>
      <c r="KOC11" s="293"/>
      <c r="KOD11" s="293"/>
      <c r="KOE11" s="293"/>
      <c r="KOF11" s="293"/>
      <c r="KOG11" s="293"/>
      <c r="KOH11" s="293"/>
      <c r="KOI11" s="293"/>
      <c r="KOJ11" s="293"/>
      <c r="KOK11" s="293"/>
      <c r="KOL11" s="293"/>
      <c r="KOM11" s="293"/>
      <c r="KON11" s="293"/>
      <c r="KOO11" s="293"/>
      <c r="KOP11" s="293"/>
      <c r="KOQ11" s="293"/>
      <c r="KOR11" s="293"/>
      <c r="KOS11" s="293"/>
      <c r="KOT11" s="293"/>
      <c r="KOU11" s="293"/>
      <c r="KOV11" s="293"/>
      <c r="KOW11" s="293"/>
      <c r="KOX11" s="293"/>
      <c r="KOY11" s="293"/>
      <c r="KOZ11" s="293"/>
      <c r="KPA11" s="293"/>
      <c r="KPB11" s="293"/>
      <c r="KPC11" s="293"/>
      <c r="KPD11" s="293"/>
      <c r="KPE11" s="293"/>
      <c r="KPF11" s="293"/>
      <c r="KPG11" s="293"/>
      <c r="KPH11" s="293"/>
      <c r="KPI11" s="293"/>
      <c r="KPJ11" s="293"/>
      <c r="KPK11" s="293"/>
      <c r="KPL11" s="293"/>
      <c r="KPM11" s="293"/>
      <c r="KPN11" s="293"/>
      <c r="KPO11" s="293"/>
      <c r="KPP11" s="293"/>
      <c r="KPQ11" s="293"/>
      <c r="KPR11" s="293"/>
      <c r="KPS11" s="293"/>
      <c r="KPT11" s="293"/>
      <c r="KPU11" s="293"/>
      <c r="KPV11" s="293"/>
      <c r="KPW11" s="293"/>
      <c r="KPX11" s="293"/>
      <c r="KPY11" s="293"/>
      <c r="KPZ11" s="293"/>
      <c r="KQA11" s="293"/>
      <c r="KQB11" s="293"/>
      <c r="KQC11" s="293"/>
      <c r="KQD11" s="293"/>
      <c r="KQE11" s="293"/>
      <c r="KQF11" s="293"/>
      <c r="KQG11" s="293"/>
      <c r="KQH11" s="293"/>
      <c r="KQI11" s="293"/>
      <c r="KQJ11" s="293"/>
      <c r="KQK11" s="293"/>
      <c r="KQL11" s="293"/>
      <c r="KQM11" s="293"/>
      <c r="KQN11" s="293"/>
      <c r="KQO11" s="293"/>
      <c r="KQP11" s="293"/>
      <c r="KQQ11" s="293"/>
      <c r="KQR11" s="293"/>
      <c r="KQS11" s="293"/>
      <c r="KQT11" s="293"/>
      <c r="KQU11" s="293"/>
      <c r="KQV11" s="293"/>
      <c r="KQW11" s="293"/>
      <c r="KQX11" s="293"/>
      <c r="KQY11" s="293"/>
      <c r="KQZ11" s="293"/>
      <c r="KRA11" s="293"/>
      <c r="KRB11" s="293"/>
      <c r="KRC11" s="293"/>
      <c r="KRD11" s="293"/>
      <c r="KRE11" s="293"/>
      <c r="KRF11" s="293"/>
      <c r="KRG11" s="293"/>
      <c r="KRH11" s="293"/>
      <c r="KRI11" s="293"/>
      <c r="KRJ11" s="293"/>
      <c r="KRK11" s="293"/>
      <c r="KRL11" s="293"/>
      <c r="KRM11" s="293"/>
      <c r="KRN11" s="293"/>
      <c r="KRO11" s="293"/>
      <c r="KRP11" s="293"/>
      <c r="KRQ11" s="293"/>
      <c r="KRR11" s="293"/>
      <c r="KRS11" s="293"/>
      <c r="KRT11" s="293"/>
      <c r="KRU11" s="293"/>
      <c r="KRV11" s="293"/>
      <c r="KRW11" s="293"/>
      <c r="KRX11" s="293"/>
      <c r="KRY11" s="293"/>
      <c r="KRZ11" s="293"/>
      <c r="KSA11" s="293"/>
      <c r="KSB11" s="293"/>
      <c r="KSC11" s="293"/>
      <c r="KSD11" s="293"/>
      <c r="KSE11" s="293"/>
      <c r="KSF11" s="293"/>
      <c r="KSG11" s="293"/>
      <c r="KSH11" s="293"/>
      <c r="KSI11" s="293"/>
      <c r="KSJ11" s="293"/>
      <c r="KSK11" s="293"/>
      <c r="KSL11" s="293"/>
      <c r="KSM11" s="293"/>
      <c r="KSN11" s="293"/>
      <c r="KSO11" s="293"/>
      <c r="KSP11" s="293"/>
      <c r="KSQ11" s="293"/>
      <c r="KSR11" s="293"/>
      <c r="KSS11" s="293"/>
      <c r="KST11" s="293"/>
      <c r="KSU11" s="293"/>
      <c r="KSV11" s="293"/>
      <c r="KSW11" s="293"/>
      <c r="KSX11" s="293"/>
      <c r="KSY11" s="293"/>
      <c r="KSZ11" s="293"/>
      <c r="KTA11" s="293"/>
      <c r="KTB11" s="293"/>
      <c r="KTC11" s="293"/>
      <c r="KTD11" s="293"/>
      <c r="KTE11" s="293"/>
      <c r="KTF11" s="293"/>
      <c r="KTG11" s="293"/>
      <c r="KTH11" s="293"/>
      <c r="KTI11" s="293"/>
      <c r="KTJ11" s="293"/>
      <c r="KTK11" s="293"/>
      <c r="KTL11" s="293"/>
      <c r="KTM11" s="293"/>
      <c r="KTN11" s="293"/>
      <c r="KTO11" s="293"/>
      <c r="KTP11" s="293"/>
      <c r="KTQ11" s="293"/>
      <c r="KTR11" s="293"/>
      <c r="KTS11" s="293"/>
      <c r="KTT11" s="293"/>
      <c r="KTU11" s="293"/>
      <c r="KTV11" s="293"/>
      <c r="KTW11" s="293"/>
      <c r="KTX11" s="293"/>
      <c r="KTY11" s="293"/>
      <c r="KTZ11" s="293"/>
      <c r="KUA11" s="293"/>
      <c r="KUB11" s="293"/>
      <c r="KUC11" s="293"/>
      <c r="KUD11" s="293"/>
      <c r="KUE11" s="293"/>
      <c r="KUF11" s="293"/>
      <c r="KUG11" s="293"/>
      <c r="KUH11" s="293"/>
      <c r="KUI11" s="293"/>
      <c r="KUJ11" s="293"/>
      <c r="KUK11" s="293"/>
      <c r="KUL11" s="293"/>
      <c r="KUM11" s="293"/>
      <c r="KUN11" s="293"/>
      <c r="KUO11" s="293"/>
      <c r="KUP11" s="293"/>
      <c r="KUQ11" s="293"/>
      <c r="KUR11" s="293"/>
      <c r="KUS11" s="293"/>
      <c r="KUT11" s="293"/>
      <c r="KUU11" s="293"/>
      <c r="KUV11" s="293"/>
      <c r="KUW11" s="293"/>
      <c r="KUX11" s="293"/>
      <c r="KUY11" s="293"/>
      <c r="KUZ11" s="293"/>
      <c r="KVA11" s="293"/>
      <c r="KVB11" s="293"/>
      <c r="KVC11" s="293"/>
      <c r="KVD11" s="293"/>
      <c r="KVE11" s="293"/>
      <c r="KVF11" s="293"/>
      <c r="KVG11" s="293"/>
      <c r="KVH11" s="293"/>
      <c r="KVI11" s="293"/>
      <c r="KVJ11" s="293"/>
      <c r="KVK11" s="293"/>
      <c r="KVL11" s="293"/>
      <c r="KVM11" s="293"/>
      <c r="KVN11" s="293"/>
      <c r="KVO11" s="293"/>
      <c r="KVP11" s="293"/>
      <c r="KVQ11" s="293"/>
      <c r="KVR11" s="293"/>
      <c r="KVS11" s="293"/>
      <c r="KVT11" s="293"/>
      <c r="KVU11" s="293"/>
      <c r="KVV11" s="293"/>
      <c r="KVW11" s="293"/>
      <c r="KVX11" s="293"/>
      <c r="KVY11" s="293"/>
      <c r="KVZ11" s="293"/>
      <c r="KWA11" s="293"/>
      <c r="KWB11" s="293"/>
      <c r="KWC11" s="293"/>
      <c r="KWD11" s="293"/>
      <c r="KWE11" s="293"/>
      <c r="KWF11" s="293"/>
      <c r="KWG11" s="293"/>
      <c r="KWH11" s="293"/>
      <c r="KWI11" s="293"/>
      <c r="KWJ11" s="293"/>
      <c r="KWK11" s="293"/>
      <c r="KWL11" s="293"/>
      <c r="KWM11" s="293"/>
      <c r="KWN11" s="293"/>
      <c r="KWO11" s="293"/>
      <c r="KWP11" s="293"/>
      <c r="KWQ11" s="293"/>
      <c r="KWR11" s="293"/>
      <c r="KWS11" s="293"/>
      <c r="KWT11" s="293"/>
      <c r="KWU11" s="293"/>
      <c r="KWV11" s="293"/>
      <c r="KWW11" s="293"/>
      <c r="KWX11" s="293"/>
      <c r="KWY11" s="293"/>
      <c r="KWZ11" s="293"/>
      <c r="KXA11" s="293"/>
      <c r="KXB11" s="293"/>
      <c r="KXC11" s="293"/>
      <c r="KXD11" s="293"/>
      <c r="KXE11" s="293"/>
      <c r="KXF11" s="293"/>
      <c r="KXG11" s="293"/>
      <c r="KXH11" s="293"/>
      <c r="KXI11" s="293"/>
      <c r="KXJ11" s="293"/>
      <c r="KXK11" s="293"/>
      <c r="KXL11" s="293"/>
      <c r="KXM11" s="293"/>
      <c r="KXN11" s="293"/>
      <c r="KXO11" s="293"/>
      <c r="KXP11" s="293"/>
      <c r="KXQ11" s="293"/>
      <c r="KXR11" s="293"/>
      <c r="KXS11" s="293"/>
      <c r="KXT11" s="293"/>
      <c r="KXU11" s="293"/>
      <c r="KXV11" s="293"/>
      <c r="KXW11" s="293"/>
      <c r="KXX11" s="293"/>
      <c r="KXY11" s="293"/>
      <c r="KXZ11" s="293"/>
      <c r="KYA11" s="293"/>
      <c r="KYB11" s="293"/>
      <c r="KYC11" s="293"/>
      <c r="KYD11" s="293"/>
      <c r="KYE11" s="293"/>
      <c r="KYF11" s="293"/>
      <c r="KYG11" s="293"/>
      <c r="KYH11" s="293"/>
      <c r="KYI11" s="293"/>
      <c r="KYJ11" s="293"/>
      <c r="KYK11" s="293"/>
      <c r="KYL11" s="293"/>
      <c r="KYM11" s="293"/>
      <c r="KYN11" s="293"/>
      <c r="KYO11" s="293"/>
      <c r="KYP11" s="293"/>
      <c r="KYQ11" s="293"/>
      <c r="KYR11" s="293"/>
      <c r="KYS11" s="293"/>
      <c r="KYT11" s="293"/>
      <c r="KYU11" s="293"/>
      <c r="KYV11" s="293"/>
      <c r="KYW11" s="293"/>
      <c r="KYX11" s="293"/>
      <c r="KYY11" s="293"/>
      <c r="KYZ11" s="293"/>
      <c r="KZA11" s="293"/>
      <c r="KZB11" s="293"/>
      <c r="KZC11" s="293"/>
      <c r="KZD11" s="293"/>
      <c r="KZE11" s="293"/>
      <c r="KZF11" s="293"/>
      <c r="KZG11" s="293"/>
      <c r="KZH11" s="293"/>
      <c r="KZI11" s="293"/>
      <c r="KZJ11" s="293"/>
      <c r="KZK11" s="293"/>
      <c r="KZL11" s="293"/>
      <c r="KZM11" s="293"/>
      <c r="KZN11" s="293"/>
      <c r="KZO11" s="293"/>
      <c r="KZP11" s="293"/>
      <c r="KZQ11" s="293"/>
      <c r="KZR11" s="293"/>
      <c r="KZS11" s="293"/>
      <c r="KZT11" s="293"/>
      <c r="KZU11" s="293"/>
      <c r="KZV11" s="293"/>
      <c r="KZW11" s="293"/>
      <c r="KZX11" s="293"/>
      <c r="KZY11" s="293"/>
      <c r="KZZ11" s="293"/>
      <c r="LAA11" s="293"/>
      <c r="LAB11" s="293"/>
      <c r="LAC11" s="293"/>
      <c r="LAD11" s="293"/>
      <c r="LAE11" s="293"/>
      <c r="LAF11" s="293"/>
      <c r="LAG11" s="293"/>
      <c r="LAH11" s="293"/>
      <c r="LAI11" s="293"/>
      <c r="LAJ11" s="293"/>
      <c r="LAK11" s="293"/>
      <c r="LAL11" s="293"/>
      <c r="LAM11" s="293"/>
      <c r="LAN11" s="293"/>
      <c r="LAO11" s="293"/>
      <c r="LAP11" s="293"/>
      <c r="LAQ11" s="293"/>
      <c r="LAR11" s="293"/>
      <c r="LAS11" s="293"/>
      <c r="LAT11" s="293"/>
      <c r="LAU11" s="293"/>
      <c r="LAV11" s="293"/>
      <c r="LAW11" s="293"/>
      <c r="LAX11" s="293"/>
      <c r="LAY11" s="293"/>
      <c r="LAZ11" s="293"/>
      <c r="LBA11" s="293"/>
      <c r="LBB11" s="293"/>
      <c r="LBC11" s="293"/>
      <c r="LBD11" s="293"/>
      <c r="LBE11" s="293"/>
      <c r="LBF11" s="293"/>
      <c r="LBG11" s="293"/>
      <c r="LBH11" s="293"/>
      <c r="LBI11" s="293"/>
      <c r="LBJ11" s="293"/>
      <c r="LBK11" s="293"/>
      <c r="LBL11" s="293"/>
      <c r="LBM11" s="293"/>
      <c r="LBN11" s="293"/>
      <c r="LBO11" s="293"/>
      <c r="LBP11" s="293"/>
      <c r="LBQ11" s="293"/>
      <c r="LBR11" s="293"/>
      <c r="LBS11" s="293"/>
      <c r="LBT11" s="293"/>
      <c r="LBU11" s="293"/>
      <c r="LBV11" s="293"/>
      <c r="LBW11" s="293"/>
      <c r="LBX11" s="293"/>
      <c r="LBY11" s="293"/>
      <c r="LBZ11" s="293"/>
      <c r="LCA11" s="293"/>
      <c r="LCB11" s="293"/>
      <c r="LCC11" s="293"/>
      <c r="LCD11" s="293"/>
      <c r="LCE11" s="293"/>
      <c r="LCF11" s="293"/>
      <c r="LCG11" s="293"/>
      <c r="LCH11" s="293"/>
      <c r="LCI11" s="293"/>
      <c r="LCJ11" s="293"/>
      <c r="LCK11" s="293"/>
      <c r="LCL11" s="293"/>
      <c r="LCM11" s="293"/>
      <c r="LCN11" s="293"/>
      <c r="LCO11" s="293"/>
      <c r="LCP11" s="293"/>
      <c r="LCQ11" s="293"/>
      <c r="LCR11" s="293"/>
      <c r="LCS11" s="293"/>
      <c r="LCT11" s="293"/>
      <c r="LCU11" s="293"/>
      <c r="LCV11" s="293"/>
      <c r="LCW11" s="293"/>
      <c r="LCX11" s="293"/>
      <c r="LCY11" s="293"/>
      <c r="LCZ11" s="293"/>
      <c r="LDA11" s="293"/>
      <c r="LDB11" s="293"/>
      <c r="LDC11" s="293"/>
      <c r="LDD11" s="293"/>
      <c r="LDE11" s="293"/>
      <c r="LDF11" s="293"/>
      <c r="LDG11" s="293"/>
      <c r="LDH11" s="293"/>
      <c r="LDI11" s="293"/>
      <c r="LDJ11" s="293"/>
      <c r="LDK11" s="293"/>
      <c r="LDL11" s="293"/>
      <c r="LDM11" s="293"/>
      <c r="LDN11" s="293"/>
      <c r="LDO11" s="293"/>
      <c r="LDP11" s="293"/>
      <c r="LDQ11" s="293"/>
      <c r="LDR11" s="293"/>
      <c r="LDS11" s="293"/>
      <c r="LDT11" s="293"/>
      <c r="LDU11" s="293"/>
      <c r="LDV11" s="293"/>
      <c r="LDW11" s="293"/>
      <c r="LDX11" s="293"/>
      <c r="LDY11" s="293"/>
      <c r="LDZ11" s="293"/>
      <c r="LEA11" s="293"/>
      <c r="LEB11" s="293"/>
      <c r="LEC11" s="293"/>
      <c r="LED11" s="293"/>
      <c r="LEE11" s="293"/>
      <c r="LEF11" s="293"/>
      <c r="LEG11" s="293"/>
      <c r="LEH11" s="293"/>
      <c r="LEI11" s="293"/>
      <c r="LEJ11" s="293"/>
      <c r="LEK11" s="293"/>
      <c r="LEL11" s="293"/>
      <c r="LEM11" s="293"/>
      <c r="LEN11" s="293"/>
      <c r="LEO11" s="293"/>
      <c r="LEP11" s="293"/>
      <c r="LEQ11" s="293"/>
      <c r="LER11" s="293"/>
      <c r="LES11" s="293"/>
      <c r="LET11" s="293"/>
      <c r="LEU11" s="293"/>
      <c r="LEV11" s="293"/>
      <c r="LEW11" s="293"/>
      <c r="LEX11" s="293"/>
      <c r="LEY11" s="293"/>
      <c r="LEZ11" s="293"/>
      <c r="LFA11" s="293"/>
      <c r="LFB11" s="293"/>
      <c r="LFC11" s="293"/>
      <c r="LFD11" s="293"/>
      <c r="LFE11" s="293"/>
      <c r="LFF11" s="293"/>
      <c r="LFG11" s="293"/>
      <c r="LFH11" s="293"/>
      <c r="LFI11" s="293"/>
      <c r="LFJ11" s="293"/>
      <c r="LFK11" s="293"/>
      <c r="LFL11" s="293"/>
      <c r="LFM11" s="293"/>
      <c r="LFN11" s="293"/>
      <c r="LFO11" s="293"/>
      <c r="LFP11" s="293"/>
      <c r="LFQ11" s="293"/>
      <c r="LFR11" s="293"/>
      <c r="LFS11" s="293"/>
      <c r="LFT11" s="293"/>
      <c r="LFU11" s="293"/>
      <c r="LFV11" s="293"/>
      <c r="LFW11" s="293"/>
      <c r="LFX11" s="293"/>
      <c r="LFY11" s="293"/>
      <c r="LFZ11" s="293"/>
      <c r="LGA11" s="293"/>
      <c r="LGB11" s="293"/>
      <c r="LGC11" s="293"/>
      <c r="LGD11" s="293"/>
      <c r="LGE11" s="293"/>
      <c r="LGF11" s="293"/>
      <c r="LGG11" s="293"/>
      <c r="LGH11" s="293"/>
      <c r="LGI11" s="293"/>
      <c r="LGJ11" s="293"/>
      <c r="LGK11" s="293"/>
      <c r="LGL11" s="293"/>
      <c r="LGM11" s="293"/>
      <c r="LGN11" s="293"/>
      <c r="LGO11" s="293"/>
      <c r="LGP11" s="293"/>
      <c r="LGQ11" s="293"/>
      <c r="LGR11" s="293"/>
      <c r="LGS11" s="293"/>
      <c r="LGT11" s="293"/>
      <c r="LGU11" s="293"/>
      <c r="LGV11" s="293"/>
      <c r="LGW11" s="293"/>
      <c r="LGX11" s="293"/>
      <c r="LGY11" s="293"/>
      <c r="LGZ11" s="293"/>
      <c r="LHA11" s="293"/>
      <c r="LHB11" s="293"/>
      <c r="LHC11" s="293"/>
      <c r="LHD11" s="293"/>
      <c r="LHE11" s="293"/>
      <c r="LHF11" s="293"/>
      <c r="LHG11" s="293"/>
      <c r="LHH11" s="293"/>
      <c r="LHI11" s="293"/>
      <c r="LHJ11" s="293"/>
      <c r="LHK11" s="293"/>
      <c r="LHL11" s="293"/>
      <c r="LHM11" s="293"/>
      <c r="LHN11" s="293"/>
      <c r="LHO11" s="293"/>
      <c r="LHP11" s="293"/>
      <c r="LHQ11" s="293"/>
      <c r="LHR11" s="293"/>
      <c r="LHS11" s="293"/>
      <c r="LHT11" s="293"/>
      <c r="LHU11" s="293"/>
      <c r="LHV11" s="293"/>
      <c r="LHW11" s="293"/>
      <c r="LHX11" s="293"/>
      <c r="LHY11" s="293"/>
      <c r="LHZ11" s="293"/>
      <c r="LIA11" s="293"/>
      <c r="LIB11" s="293"/>
      <c r="LIC11" s="293"/>
      <c r="LID11" s="293"/>
      <c r="LIE11" s="293"/>
      <c r="LIF11" s="293"/>
      <c r="LIG11" s="293"/>
      <c r="LIH11" s="293"/>
      <c r="LII11" s="293"/>
      <c r="LIJ11" s="293"/>
      <c r="LIK11" s="293"/>
      <c r="LIL11" s="293"/>
      <c r="LIM11" s="293"/>
      <c r="LIN11" s="293"/>
      <c r="LIO11" s="293"/>
      <c r="LIP11" s="293"/>
      <c r="LIQ11" s="293"/>
      <c r="LIR11" s="293"/>
      <c r="LIS11" s="293"/>
      <c r="LIT11" s="293"/>
      <c r="LIU11" s="293"/>
      <c r="LIV11" s="293"/>
      <c r="LIW11" s="293"/>
      <c r="LIX11" s="293"/>
      <c r="LIY11" s="293"/>
      <c r="LIZ11" s="293"/>
      <c r="LJA11" s="293"/>
      <c r="LJB11" s="293"/>
      <c r="LJC11" s="293"/>
      <c r="LJD11" s="293"/>
      <c r="LJE11" s="293"/>
      <c r="LJF11" s="293"/>
      <c r="LJG11" s="293"/>
      <c r="LJH11" s="293"/>
      <c r="LJI11" s="293"/>
      <c r="LJJ11" s="293"/>
      <c r="LJK11" s="293"/>
      <c r="LJL11" s="293"/>
      <c r="LJM11" s="293"/>
      <c r="LJN11" s="293"/>
      <c r="LJO11" s="293"/>
      <c r="LJP11" s="293"/>
      <c r="LJQ11" s="293"/>
      <c r="LJR11" s="293"/>
      <c r="LJS11" s="293"/>
      <c r="LJT11" s="293"/>
      <c r="LJU11" s="293"/>
      <c r="LJV11" s="293"/>
      <c r="LJW11" s="293"/>
      <c r="LJX11" s="293"/>
      <c r="LJY11" s="293"/>
      <c r="LJZ11" s="293"/>
      <c r="LKA11" s="293"/>
      <c r="LKB11" s="293"/>
      <c r="LKC11" s="293"/>
      <c r="LKD11" s="293"/>
      <c r="LKE11" s="293"/>
      <c r="LKF11" s="293"/>
      <c r="LKG11" s="293"/>
      <c r="LKH11" s="293"/>
      <c r="LKI11" s="293"/>
      <c r="LKJ11" s="293"/>
      <c r="LKK11" s="293"/>
      <c r="LKL11" s="293"/>
      <c r="LKM11" s="293"/>
      <c r="LKN11" s="293"/>
      <c r="LKO11" s="293"/>
      <c r="LKP11" s="293"/>
      <c r="LKQ11" s="293"/>
      <c r="LKR11" s="293"/>
      <c r="LKS11" s="293"/>
      <c r="LKT11" s="293"/>
      <c r="LKU11" s="293"/>
      <c r="LKV11" s="293"/>
      <c r="LKW11" s="293"/>
      <c r="LKX11" s="293"/>
      <c r="LKY11" s="293"/>
      <c r="LKZ11" s="293"/>
      <c r="LLA11" s="293"/>
      <c r="LLB11" s="293"/>
      <c r="LLC11" s="293"/>
      <c r="LLD11" s="293"/>
      <c r="LLE11" s="293"/>
      <c r="LLF11" s="293"/>
      <c r="LLG11" s="293"/>
      <c r="LLH11" s="293"/>
      <c r="LLI11" s="293"/>
      <c r="LLJ11" s="293"/>
      <c r="LLK11" s="293"/>
      <c r="LLL11" s="293"/>
      <c r="LLM11" s="293"/>
      <c r="LLN11" s="293"/>
      <c r="LLO11" s="293"/>
      <c r="LLP11" s="293"/>
      <c r="LLQ11" s="293"/>
      <c r="LLR11" s="293"/>
      <c r="LLS11" s="293"/>
      <c r="LLT11" s="293"/>
      <c r="LLU11" s="293"/>
      <c r="LLV11" s="293"/>
      <c r="LLW11" s="293"/>
      <c r="LLX11" s="293"/>
      <c r="LLY11" s="293"/>
      <c r="LLZ11" s="293"/>
      <c r="LMA11" s="293"/>
      <c r="LMB11" s="293"/>
      <c r="LMC11" s="293"/>
      <c r="LMD11" s="293"/>
      <c r="LME11" s="293"/>
      <c r="LMF11" s="293"/>
      <c r="LMG11" s="293"/>
      <c r="LMH11" s="293"/>
      <c r="LMI11" s="293"/>
      <c r="LMJ11" s="293"/>
      <c r="LMK11" s="293"/>
      <c r="LML11" s="293"/>
      <c r="LMM11" s="293"/>
      <c r="LMN11" s="293"/>
      <c r="LMO11" s="293"/>
      <c r="LMP11" s="293"/>
      <c r="LMQ11" s="293"/>
      <c r="LMR11" s="293"/>
      <c r="LMS11" s="293"/>
      <c r="LMT11" s="293"/>
      <c r="LMU11" s="293"/>
      <c r="LMV11" s="293"/>
      <c r="LMW11" s="293"/>
      <c r="LMX11" s="293"/>
      <c r="LMY11" s="293"/>
      <c r="LMZ11" s="293"/>
      <c r="LNA11" s="293"/>
      <c r="LNB11" s="293"/>
      <c r="LNC11" s="293"/>
      <c r="LND11" s="293"/>
      <c r="LNE11" s="293"/>
      <c r="LNF11" s="293"/>
      <c r="LNG11" s="293"/>
      <c r="LNH11" s="293"/>
      <c r="LNI11" s="293"/>
      <c r="LNJ11" s="293"/>
      <c r="LNK11" s="293"/>
      <c r="LNL11" s="293"/>
      <c r="LNM11" s="293"/>
      <c r="LNN11" s="293"/>
      <c r="LNO11" s="293"/>
      <c r="LNP11" s="293"/>
      <c r="LNQ11" s="293"/>
      <c r="LNR11" s="293"/>
      <c r="LNS11" s="293"/>
      <c r="LNT11" s="293"/>
      <c r="LNU11" s="293"/>
      <c r="LNV11" s="293"/>
      <c r="LNW11" s="293"/>
      <c r="LNX11" s="293"/>
      <c r="LNY11" s="293"/>
      <c r="LNZ11" s="293"/>
      <c r="LOA11" s="293"/>
      <c r="LOB11" s="293"/>
      <c r="LOC11" s="293"/>
      <c r="LOD11" s="293"/>
      <c r="LOE11" s="293"/>
      <c r="LOF11" s="293"/>
      <c r="LOG11" s="293"/>
      <c r="LOH11" s="293"/>
      <c r="LOI11" s="293"/>
      <c r="LOJ11" s="293"/>
      <c r="LOK11" s="293"/>
      <c r="LOL11" s="293"/>
      <c r="LOM11" s="293"/>
      <c r="LON11" s="293"/>
      <c r="LOO11" s="293"/>
      <c r="LOP11" s="293"/>
      <c r="LOQ11" s="293"/>
      <c r="LOR11" s="293"/>
      <c r="LOS11" s="293"/>
      <c r="LOT11" s="293"/>
      <c r="LOU11" s="293"/>
      <c r="LOV11" s="293"/>
      <c r="LOW11" s="293"/>
      <c r="LOX11" s="293"/>
      <c r="LOY11" s="293"/>
      <c r="LOZ11" s="293"/>
      <c r="LPA11" s="293"/>
      <c r="LPB11" s="293"/>
      <c r="LPC11" s="293"/>
      <c r="LPD11" s="293"/>
      <c r="LPE11" s="293"/>
      <c r="LPF11" s="293"/>
      <c r="LPG11" s="293"/>
      <c r="LPH11" s="293"/>
      <c r="LPI11" s="293"/>
      <c r="LPJ11" s="293"/>
      <c r="LPK11" s="293"/>
      <c r="LPL11" s="293"/>
      <c r="LPM11" s="293"/>
      <c r="LPN11" s="293"/>
      <c r="LPO11" s="293"/>
      <c r="LPP11" s="293"/>
      <c r="LPQ11" s="293"/>
      <c r="LPR11" s="293"/>
      <c r="LPS11" s="293"/>
      <c r="LPT11" s="293"/>
      <c r="LPU11" s="293"/>
      <c r="LPV11" s="293"/>
      <c r="LPW11" s="293"/>
      <c r="LPX11" s="293"/>
      <c r="LPY11" s="293"/>
      <c r="LPZ11" s="293"/>
      <c r="LQA11" s="293"/>
      <c r="LQB11" s="293"/>
      <c r="LQC11" s="293"/>
      <c r="LQD11" s="293"/>
      <c r="LQE11" s="293"/>
      <c r="LQF11" s="293"/>
      <c r="LQG11" s="293"/>
      <c r="LQH11" s="293"/>
      <c r="LQI11" s="293"/>
      <c r="LQJ11" s="293"/>
      <c r="LQK11" s="293"/>
      <c r="LQL11" s="293"/>
      <c r="LQM11" s="293"/>
      <c r="LQN11" s="293"/>
      <c r="LQO11" s="293"/>
      <c r="LQP11" s="293"/>
      <c r="LQQ11" s="293"/>
      <c r="LQR11" s="293"/>
      <c r="LQS11" s="293"/>
      <c r="LQT11" s="293"/>
      <c r="LQU11" s="293"/>
      <c r="LQV11" s="293"/>
      <c r="LQW11" s="293"/>
      <c r="LQX11" s="293"/>
      <c r="LQY11" s="293"/>
      <c r="LQZ11" s="293"/>
      <c r="LRA11" s="293"/>
      <c r="LRB11" s="293"/>
      <c r="LRC11" s="293"/>
      <c r="LRD11" s="293"/>
      <c r="LRE11" s="293"/>
      <c r="LRF11" s="293"/>
      <c r="LRG11" s="293"/>
      <c r="LRH11" s="293"/>
      <c r="LRI11" s="293"/>
      <c r="LRJ11" s="293"/>
      <c r="LRK11" s="293"/>
      <c r="LRL11" s="293"/>
      <c r="LRM11" s="293"/>
      <c r="LRN11" s="293"/>
      <c r="LRO11" s="293"/>
      <c r="LRP11" s="293"/>
      <c r="LRQ11" s="293"/>
      <c r="LRR11" s="293"/>
      <c r="LRS11" s="293"/>
      <c r="LRT11" s="293"/>
      <c r="LRU11" s="293"/>
      <c r="LRV11" s="293"/>
      <c r="LRW11" s="293"/>
      <c r="LRX11" s="293"/>
      <c r="LRY11" s="293"/>
      <c r="LRZ11" s="293"/>
      <c r="LSA11" s="293"/>
      <c r="LSB11" s="293"/>
      <c r="LSC11" s="293"/>
      <c r="LSD11" s="293"/>
      <c r="LSE11" s="293"/>
      <c r="LSF11" s="293"/>
      <c r="LSG11" s="293"/>
      <c r="LSH11" s="293"/>
      <c r="LSI11" s="293"/>
      <c r="LSJ11" s="293"/>
      <c r="LSK11" s="293"/>
      <c r="LSL11" s="293"/>
      <c r="LSM11" s="293"/>
      <c r="LSN11" s="293"/>
      <c r="LSO11" s="293"/>
      <c r="LSP11" s="293"/>
      <c r="LSQ11" s="293"/>
      <c r="LSR11" s="293"/>
      <c r="LSS11" s="293"/>
      <c r="LST11" s="293"/>
      <c r="LSU11" s="293"/>
      <c r="LSV11" s="293"/>
      <c r="LSW11" s="293"/>
      <c r="LSX11" s="293"/>
      <c r="LSY11" s="293"/>
      <c r="LSZ11" s="293"/>
      <c r="LTA11" s="293"/>
      <c r="LTB11" s="293"/>
      <c r="LTC11" s="293"/>
      <c r="LTD11" s="293"/>
      <c r="LTE11" s="293"/>
      <c r="LTF11" s="293"/>
      <c r="LTG11" s="293"/>
      <c r="LTH11" s="293"/>
      <c r="LTI11" s="293"/>
      <c r="LTJ11" s="293"/>
      <c r="LTK11" s="293"/>
      <c r="LTL11" s="293"/>
      <c r="LTM11" s="293"/>
      <c r="LTN11" s="293"/>
      <c r="LTO11" s="293"/>
      <c r="LTP11" s="293"/>
      <c r="LTQ11" s="293"/>
      <c r="LTR11" s="293"/>
      <c r="LTS11" s="293"/>
      <c r="LTT11" s="293"/>
      <c r="LTU11" s="293"/>
      <c r="LTV11" s="293"/>
      <c r="LTW11" s="293"/>
      <c r="LTX11" s="293"/>
      <c r="LTY11" s="293"/>
      <c r="LTZ11" s="293"/>
      <c r="LUA11" s="293"/>
      <c r="LUB11" s="293"/>
      <c r="LUC11" s="293"/>
      <c r="LUD11" s="293"/>
      <c r="LUE11" s="293"/>
      <c r="LUF11" s="293"/>
      <c r="LUG11" s="293"/>
      <c r="LUH11" s="293"/>
      <c r="LUI11" s="293"/>
      <c r="LUJ11" s="293"/>
      <c r="LUK11" s="293"/>
      <c r="LUL11" s="293"/>
      <c r="LUM11" s="293"/>
      <c r="LUN11" s="293"/>
      <c r="LUO11" s="293"/>
      <c r="LUP11" s="293"/>
      <c r="LUQ11" s="293"/>
      <c r="LUR11" s="293"/>
      <c r="LUS11" s="293"/>
      <c r="LUT11" s="293"/>
      <c r="LUU11" s="293"/>
      <c r="LUV11" s="293"/>
      <c r="LUW11" s="293"/>
      <c r="LUX11" s="293"/>
      <c r="LUY11" s="293"/>
      <c r="LUZ11" s="293"/>
      <c r="LVA11" s="293"/>
      <c r="LVB11" s="293"/>
      <c r="LVC11" s="293"/>
      <c r="LVD11" s="293"/>
      <c r="LVE11" s="293"/>
      <c r="LVF11" s="293"/>
      <c r="LVG11" s="293"/>
      <c r="LVH11" s="293"/>
      <c r="LVI11" s="293"/>
      <c r="LVJ11" s="293"/>
      <c r="LVK11" s="293"/>
      <c r="LVL11" s="293"/>
      <c r="LVM11" s="293"/>
      <c r="LVN11" s="293"/>
      <c r="LVO11" s="293"/>
      <c r="LVP11" s="293"/>
      <c r="LVQ11" s="293"/>
      <c r="LVR11" s="293"/>
      <c r="LVS11" s="293"/>
      <c r="LVT11" s="293"/>
      <c r="LVU11" s="293"/>
      <c r="LVV11" s="293"/>
      <c r="LVW11" s="293"/>
      <c r="LVX11" s="293"/>
      <c r="LVY11" s="293"/>
      <c r="LVZ11" s="293"/>
      <c r="LWA11" s="293"/>
      <c r="LWB11" s="293"/>
      <c r="LWC11" s="293"/>
      <c r="LWD11" s="293"/>
      <c r="LWE11" s="293"/>
      <c r="LWF11" s="293"/>
      <c r="LWG11" s="293"/>
      <c r="LWH11" s="293"/>
      <c r="LWI11" s="293"/>
      <c r="LWJ11" s="293"/>
      <c r="LWK11" s="293"/>
      <c r="LWL11" s="293"/>
      <c r="LWM11" s="293"/>
      <c r="LWN11" s="293"/>
      <c r="LWO11" s="293"/>
      <c r="LWP11" s="293"/>
      <c r="LWQ11" s="293"/>
      <c r="LWR11" s="293"/>
      <c r="LWS11" s="293"/>
      <c r="LWT11" s="293"/>
      <c r="LWU11" s="293"/>
      <c r="LWV11" s="293"/>
      <c r="LWW11" s="293"/>
      <c r="LWX11" s="293"/>
      <c r="LWY11" s="293"/>
      <c r="LWZ11" s="293"/>
      <c r="LXA11" s="293"/>
      <c r="LXB11" s="293"/>
      <c r="LXC11" s="293"/>
      <c r="LXD11" s="293"/>
      <c r="LXE11" s="293"/>
      <c r="LXF11" s="293"/>
      <c r="LXG11" s="293"/>
      <c r="LXH11" s="293"/>
      <c r="LXI11" s="293"/>
      <c r="LXJ11" s="293"/>
      <c r="LXK11" s="293"/>
      <c r="LXL11" s="293"/>
      <c r="LXM11" s="293"/>
      <c r="LXN11" s="293"/>
      <c r="LXO11" s="293"/>
      <c r="LXP11" s="293"/>
      <c r="LXQ11" s="293"/>
      <c r="LXR11" s="293"/>
      <c r="LXS11" s="293"/>
      <c r="LXT11" s="293"/>
      <c r="LXU11" s="293"/>
      <c r="LXV11" s="293"/>
      <c r="LXW11" s="293"/>
      <c r="LXX11" s="293"/>
      <c r="LXY11" s="293"/>
      <c r="LXZ11" s="293"/>
      <c r="LYA11" s="293"/>
      <c r="LYB11" s="293"/>
      <c r="LYC11" s="293"/>
      <c r="LYD11" s="293"/>
      <c r="LYE11" s="293"/>
      <c r="LYF11" s="293"/>
      <c r="LYG11" s="293"/>
      <c r="LYH11" s="293"/>
      <c r="LYI11" s="293"/>
      <c r="LYJ11" s="293"/>
      <c r="LYK11" s="293"/>
      <c r="LYL11" s="293"/>
      <c r="LYM11" s="293"/>
      <c r="LYN11" s="293"/>
      <c r="LYO11" s="293"/>
      <c r="LYP11" s="293"/>
      <c r="LYQ11" s="293"/>
      <c r="LYR11" s="293"/>
      <c r="LYS11" s="293"/>
      <c r="LYT11" s="293"/>
      <c r="LYU11" s="293"/>
      <c r="LYV11" s="293"/>
      <c r="LYW11" s="293"/>
      <c r="LYX11" s="293"/>
      <c r="LYY11" s="293"/>
      <c r="LYZ11" s="293"/>
      <c r="LZA11" s="293"/>
      <c r="LZB11" s="293"/>
      <c r="LZC11" s="293"/>
      <c r="LZD11" s="293"/>
      <c r="LZE11" s="293"/>
      <c r="LZF11" s="293"/>
      <c r="LZG11" s="293"/>
      <c r="LZH11" s="293"/>
      <c r="LZI11" s="293"/>
      <c r="LZJ11" s="293"/>
      <c r="LZK11" s="293"/>
      <c r="LZL11" s="293"/>
      <c r="LZM11" s="293"/>
      <c r="LZN11" s="293"/>
      <c r="LZO11" s="293"/>
      <c r="LZP11" s="293"/>
      <c r="LZQ11" s="293"/>
      <c r="LZR11" s="293"/>
      <c r="LZS11" s="293"/>
      <c r="LZT11" s="293"/>
      <c r="LZU11" s="293"/>
      <c r="LZV11" s="293"/>
      <c r="LZW11" s="293"/>
      <c r="LZX11" s="293"/>
      <c r="LZY11" s="293"/>
      <c r="LZZ11" s="293"/>
      <c r="MAA11" s="293"/>
      <c r="MAB11" s="293"/>
      <c r="MAC11" s="293"/>
      <c r="MAD11" s="293"/>
      <c r="MAE11" s="293"/>
      <c r="MAF11" s="293"/>
      <c r="MAG11" s="293"/>
      <c r="MAH11" s="293"/>
      <c r="MAI11" s="293"/>
      <c r="MAJ11" s="293"/>
      <c r="MAK11" s="293"/>
      <c r="MAL11" s="293"/>
      <c r="MAM11" s="293"/>
      <c r="MAN11" s="293"/>
      <c r="MAO11" s="293"/>
      <c r="MAP11" s="293"/>
      <c r="MAQ11" s="293"/>
      <c r="MAR11" s="293"/>
      <c r="MAS11" s="293"/>
      <c r="MAT11" s="293"/>
      <c r="MAU11" s="293"/>
      <c r="MAV11" s="293"/>
      <c r="MAW11" s="293"/>
      <c r="MAX11" s="293"/>
      <c r="MAY11" s="293"/>
      <c r="MAZ11" s="293"/>
      <c r="MBA11" s="293"/>
      <c r="MBB11" s="293"/>
      <c r="MBC11" s="293"/>
      <c r="MBD11" s="293"/>
      <c r="MBE11" s="293"/>
      <c r="MBF11" s="293"/>
      <c r="MBG11" s="293"/>
      <c r="MBH11" s="293"/>
      <c r="MBI11" s="293"/>
      <c r="MBJ11" s="293"/>
      <c r="MBK11" s="293"/>
      <c r="MBL11" s="293"/>
      <c r="MBM11" s="293"/>
      <c r="MBN11" s="293"/>
      <c r="MBO11" s="293"/>
      <c r="MBP11" s="293"/>
      <c r="MBQ11" s="293"/>
      <c r="MBR11" s="293"/>
      <c r="MBS11" s="293"/>
      <c r="MBT11" s="293"/>
      <c r="MBU11" s="293"/>
      <c r="MBV11" s="293"/>
      <c r="MBW11" s="293"/>
      <c r="MBX11" s="293"/>
      <c r="MBY11" s="293"/>
      <c r="MBZ11" s="293"/>
      <c r="MCA11" s="293"/>
      <c r="MCB11" s="293"/>
      <c r="MCC11" s="293"/>
      <c r="MCD11" s="293"/>
      <c r="MCE11" s="293"/>
      <c r="MCF11" s="293"/>
      <c r="MCG11" s="293"/>
      <c r="MCH11" s="293"/>
      <c r="MCI11" s="293"/>
      <c r="MCJ11" s="293"/>
      <c r="MCK11" s="293"/>
      <c r="MCL11" s="293"/>
      <c r="MCM11" s="293"/>
      <c r="MCN11" s="293"/>
      <c r="MCO11" s="293"/>
      <c r="MCP11" s="293"/>
      <c r="MCQ11" s="293"/>
      <c r="MCR11" s="293"/>
      <c r="MCS11" s="293"/>
      <c r="MCT11" s="293"/>
      <c r="MCU11" s="293"/>
      <c r="MCV11" s="293"/>
      <c r="MCW11" s="293"/>
      <c r="MCX11" s="293"/>
      <c r="MCY11" s="293"/>
      <c r="MCZ11" s="293"/>
      <c r="MDA11" s="293"/>
      <c r="MDB11" s="293"/>
      <c r="MDC11" s="293"/>
      <c r="MDD11" s="293"/>
      <c r="MDE11" s="293"/>
      <c r="MDF11" s="293"/>
      <c r="MDG11" s="293"/>
      <c r="MDH11" s="293"/>
      <c r="MDI11" s="293"/>
      <c r="MDJ11" s="293"/>
      <c r="MDK11" s="293"/>
      <c r="MDL11" s="293"/>
      <c r="MDM11" s="293"/>
      <c r="MDN11" s="293"/>
      <c r="MDO11" s="293"/>
      <c r="MDP11" s="293"/>
      <c r="MDQ11" s="293"/>
      <c r="MDR11" s="293"/>
      <c r="MDS11" s="293"/>
      <c r="MDT11" s="293"/>
      <c r="MDU11" s="293"/>
      <c r="MDV11" s="293"/>
      <c r="MDW11" s="293"/>
      <c r="MDX11" s="293"/>
      <c r="MDY11" s="293"/>
      <c r="MDZ11" s="293"/>
      <c r="MEA11" s="293"/>
      <c r="MEB11" s="293"/>
      <c r="MEC11" s="293"/>
      <c r="MED11" s="293"/>
      <c r="MEE11" s="293"/>
      <c r="MEF11" s="293"/>
      <c r="MEG11" s="293"/>
      <c r="MEH11" s="293"/>
      <c r="MEI11" s="293"/>
      <c r="MEJ11" s="293"/>
      <c r="MEK11" s="293"/>
      <c r="MEL11" s="293"/>
      <c r="MEM11" s="293"/>
      <c r="MEN11" s="293"/>
      <c r="MEO11" s="293"/>
      <c r="MEP11" s="293"/>
      <c r="MEQ11" s="293"/>
      <c r="MER11" s="293"/>
      <c r="MES11" s="293"/>
      <c r="MET11" s="293"/>
      <c r="MEU11" s="293"/>
      <c r="MEV11" s="293"/>
      <c r="MEW11" s="293"/>
      <c r="MEX11" s="293"/>
      <c r="MEY11" s="293"/>
      <c r="MEZ11" s="293"/>
      <c r="MFA11" s="293"/>
      <c r="MFB11" s="293"/>
      <c r="MFC11" s="293"/>
      <c r="MFD11" s="293"/>
      <c r="MFE11" s="293"/>
      <c r="MFF11" s="293"/>
      <c r="MFG11" s="293"/>
      <c r="MFH11" s="293"/>
      <c r="MFI11" s="293"/>
      <c r="MFJ11" s="293"/>
      <c r="MFK11" s="293"/>
      <c r="MFL11" s="293"/>
      <c r="MFM11" s="293"/>
      <c r="MFN11" s="293"/>
      <c r="MFO11" s="293"/>
      <c r="MFP11" s="293"/>
      <c r="MFQ11" s="293"/>
      <c r="MFR11" s="293"/>
      <c r="MFS11" s="293"/>
      <c r="MFT11" s="293"/>
      <c r="MFU11" s="293"/>
      <c r="MFV11" s="293"/>
      <c r="MFW11" s="293"/>
      <c r="MFX11" s="293"/>
      <c r="MFY11" s="293"/>
      <c r="MFZ11" s="293"/>
      <c r="MGA11" s="293"/>
      <c r="MGB11" s="293"/>
      <c r="MGC11" s="293"/>
      <c r="MGD11" s="293"/>
      <c r="MGE11" s="293"/>
      <c r="MGF11" s="293"/>
      <c r="MGG11" s="293"/>
      <c r="MGH11" s="293"/>
      <c r="MGI11" s="293"/>
      <c r="MGJ11" s="293"/>
      <c r="MGK11" s="293"/>
      <c r="MGL11" s="293"/>
      <c r="MGM11" s="293"/>
      <c r="MGN11" s="293"/>
      <c r="MGO11" s="293"/>
      <c r="MGP11" s="293"/>
      <c r="MGQ11" s="293"/>
      <c r="MGR11" s="293"/>
      <c r="MGS11" s="293"/>
      <c r="MGT11" s="293"/>
      <c r="MGU11" s="293"/>
      <c r="MGV11" s="293"/>
      <c r="MGW11" s="293"/>
      <c r="MGX11" s="293"/>
      <c r="MGY11" s="293"/>
      <c r="MGZ11" s="293"/>
      <c r="MHA11" s="293"/>
      <c r="MHB11" s="293"/>
      <c r="MHC11" s="293"/>
      <c r="MHD11" s="293"/>
      <c r="MHE11" s="293"/>
      <c r="MHF11" s="293"/>
      <c r="MHG11" s="293"/>
      <c r="MHH11" s="293"/>
      <c r="MHI11" s="293"/>
      <c r="MHJ11" s="293"/>
      <c r="MHK11" s="293"/>
      <c r="MHL11" s="293"/>
      <c r="MHM11" s="293"/>
      <c r="MHN11" s="293"/>
      <c r="MHO11" s="293"/>
      <c r="MHP11" s="293"/>
      <c r="MHQ11" s="293"/>
      <c r="MHR11" s="293"/>
      <c r="MHS11" s="293"/>
      <c r="MHT11" s="293"/>
      <c r="MHU11" s="293"/>
      <c r="MHV11" s="293"/>
      <c r="MHW11" s="293"/>
      <c r="MHX11" s="293"/>
      <c r="MHY11" s="293"/>
      <c r="MHZ11" s="293"/>
      <c r="MIA11" s="293"/>
      <c r="MIB11" s="293"/>
      <c r="MIC11" s="293"/>
      <c r="MID11" s="293"/>
      <c r="MIE11" s="293"/>
      <c r="MIF11" s="293"/>
      <c r="MIG11" s="293"/>
      <c r="MIH11" s="293"/>
      <c r="MII11" s="293"/>
      <c r="MIJ11" s="293"/>
      <c r="MIK11" s="293"/>
      <c r="MIL11" s="293"/>
      <c r="MIM11" s="293"/>
      <c r="MIN11" s="293"/>
      <c r="MIO11" s="293"/>
      <c r="MIP11" s="293"/>
      <c r="MIQ11" s="293"/>
      <c r="MIR11" s="293"/>
      <c r="MIS11" s="293"/>
      <c r="MIT11" s="293"/>
      <c r="MIU11" s="293"/>
      <c r="MIV11" s="293"/>
      <c r="MIW11" s="293"/>
      <c r="MIX11" s="293"/>
      <c r="MIY11" s="293"/>
      <c r="MIZ11" s="293"/>
      <c r="MJA11" s="293"/>
      <c r="MJB11" s="293"/>
      <c r="MJC11" s="293"/>
      <c r="MJD11" s="293"/>
      <c r="MJE11" s="293"/>
      <c r="MJF11" s="293"/>
      <c r="MJG11" s="293"/>
      <c r="MJH11" s="293"/>
      <c r="MJI11" s="293"/>
      <c r="MJJ11" s="293"/>
      <c r="MJK11" s="293"/>
      <c r="MJL11" s="293"/>
      <c r="MJM11" s="293"/>
      <c r="MJN11" s="293"/>
      <c r="MJO11" s="293"/>
      <c r="MJP11" s="293"/>
      <c r="MJQ11" s="293"/>
      <c r="MJR11" s="293"/>
      <c r="MJS11" s="293"/>
      <c r="MJT11" s="293"/>
      <c r="MJU11" s="293"/>
      <c r="MJV11" s="293"/>
      <c r="MJW11" s="293"/>
      <c r="MJX11" s="293"/>
      <c r="MJY11" s="293"/>
      <c r="MJZ11" s="293"/>
      <c r="MKA11" s="293"/>
      <c r="MKB11" s="293"/>
      <c r="MKC11" s="293"/>
      <c r="MKD11" s="293"/>
      <c r="MKE11" s="293"/>
      <c r="MKF11" s="293"/>
      <c r="MKG11" s="293"/>
      <c r="MKH11" s="293"/>
      <c r="MKI11" s="293"/>
      <c r="MKJ11" s="293"/>
      <c r="MKK11" s="293"/>
      <c r="MKL11" s="293"/>
      <c r="MKM11" s="293"/>
      <c r="MKN11" s="293"/>
      <c r="MKO11" s="293"/>
      <c r="MKP11" s="293"/>
      <c r="MKQ11" s="293"/>
      <c r="MKR11" s="293"/>
      <c r="MKS11" s="293"/>
      <c r="MKT11" s="293"/>
      <c r="MKU11" s="293"/>
      <c r="MKV11" s="293"/>
      <c r="MKW11" s="293"/>
      <c r="MKX11" s="293"/>
      <c r="MKY11" s="293"/>
      <c r="MKZ11" s="293"/>
      <c r="MLA11" s="293"/>
      <c r="MLB11" s="293"/>
      <c r="MLC11" s="293"/>
      <c r="MLD11" s="293"/>
      <c r="MLE11" s="293"/>
      <c r="MLF11" s="293"/>
      <c r="MLG11" s="293"/>
      <c r="MLH11" s="293"/>
      <c r="MLI11" s="293"/>
      <c r="MLJ11" s="293"/>
      <c r="MLK11" s="293"/>
      <c r="MLL11" s="293"/>
      <c r="MLM11" s="293"/>
      <c r="MLN11" s="293"/>
      <c r="MLO11" s="293"/>
      <c r="MLP11" s="293"/>
      <c r="MLQ11" s="293"/>
      <c r="MLR11" s="293"/>
      <c r="MLS11" s="293"/>
      <c r="MLT11" s="293"/>
      <c r="MLU11" s="293"/>
      <c r="MLV11" s="293"/>
      <c r="MLW11" s="293"/>
      <c r="MLX11" s="293"/>
      <c r="MLY11" s="293"/>
      <c r="MLZ11" s="293"/>
      <c r="MMA11" s="293"/>
      <c r="MMB11" s="293"/>
      <c r="MMC11" s="293"/>
      <c r="MMD11" s="293"/>
      <c r="MME11" s="293"/>
      <c r="MMF11" s="293"/>
      <c r="MMG11" s="293"/>
      <c r="MMH11" s="293"/>
      <c r="MMI11" s="293"/>
      <c r="MMJ11" s="293"/>
      <c r="MMK11" s="293"/>
      <c r="MML11" s="293"/>
      <c r="MMM11" s="293"/>
      <c r="MMN11" s="293"/>
      <c r="MMO11" s="293"/>
      <c r="MMP11" s="293"/>
      <c r="MMQ11" s="293"/>
      <c r="MMR11" s="293"/>
      <c r="MMS11" s="293"/>
      <c r="MMT11" s="293"/>
      <c r="MMU11" s="293"/>
      <c r="MMV11" s="293"/>
      <c r="MMW11" s="293"/>
      <c r="MMX11" s="293"/>
      <c r="MMY11" s="293"/>
      <c r="MMZ11" s="293"/>
      <c r="MNA11" s="293"/>
      <c r="MNB11" s="293"/>
      <c r="MNC11" s="293"/>
      <c r="MND11" s="293"/>
      <c r="MNE11" s="293"/>
      <c r="MNF11" s="293"/>
      <c r="MNG11" s="293"/>
      <c r="MNH11" s="293"/>
      <c r="MNI11" s="293"/>
      <c r="MNJ11" s="293"/>
      <c r="MNK11" s="293"/>
      <c r="MNL11" s="293"/>
      <c r="MNM11" s="293"/>
      <c r="MNN11" s="293"/>
      <c r="MNO11" s="293"/>
      <c r="MNP11" s="293"/>
      <c r="MNQ11" s="293"/>
      <c r="MNR11" s="293"/>
      <c r="MNS11" s="293"/>
      <c r="MNT11" s="293"/>
      <c r="MNU11" s="293"/>
      <c r="MNV11" s="293"/>
      <c r="MNW11" s="293"/>
      <c r="MNX11" s="293"/>
      <c r="MNY11" s="293"/>
      <c r="MNZ11" s="293"/>
      <c r="MOA11" s="293"/>
      <c r="MOB11" s="293"/>
      <c r="MOC11" s="293"/>
      <c r="MOD11" s="293"/>
      <c r="MOE11" s="293"/>
      <c r="MOF11" s="293"/>
      <c r="MOG11" s="293"/>
      <c r="MOH11" s="293"/>
      <c r="MOI11" s="293"/>
      <c r="MOJ11" s="293"/>
      <c r="MOK11" s="293"/>
      <c r="MOL11" s="293"/>
      <c r="MOM11" s="293"/>
      <c r="MON11" s="293"/>
      <c r="MOO11" s="293"/>
      <c r="MOP11" s="293"/>
      <c r="MOQ11" s="293"/>
      <c r="MOR11" s="293"/>
      <c r="MOS11" s="293"/>
      <c r="MOT11" s="293"/>
      <c r="MOU11" s="293"/>
      <c r="MOV11" s="293"/>
      <c r="MOW11" s="293"/>
      <c r="MOX11" s="293"/>
      <c r="MOY11" s="293"/>
      <c r="MOZ11" s="293"/>
      <c r="MPA11" s="293"/>
      <c r="MPB11" s="293"/>
      <c r="MPC11" s="293"/>
      <c r="MPD11" s="293"/>
      <c r="MPE11" s="293"/>
      <c r="MPF11" s="293"/>
      <c r="MPG11" s="293"/>
      <c r="MPH11" s="293"/>
      <c r="MPI11" s="293"/>
      <c r="MPJ11" s="293"/>
      <c r="MPK11" s="293"/>
      <c r="MPL11" s="293"/>
      <c r="MPM11" s="293"/>
      <c r="MPN11" s="293"/>
      <c r="MPO11" s="293"/>
      <c r="MPP11" s="293"/>
      <c r="MPQ11" s="293"/>
      <c r="MPR11" s="293"/>
      <c r="MPS11" s="293"/>
      <c r="MPT11" s="293"/>
      <c r="MPU11" s="293"/>
      <c r="MPV11" s="293"/>
      <c r="MPW11" s="293"/>
      <c r="MPX11" s="293"/>
      <c r="MPY11" s="293"/>
      <c r="MPZ11" s="293"/>
      <c r="MQA11" s="293"/>
      <c r="MQB11" s="293"/>
      <c r="MQC11" s="293"/>
      <c r="MQD11" s="293"/>
      <c r="MQE11" s="293"/>
      <c r="MQF11" s="293"/>
      <c r="MQG11" s="293"/>
      <c r="MQH11" s="293"/>
      <c r="MQI11" s="293"/>
      <c r="MQJ11" s="293"/>
      <c r="MQK11" s="293"/>
      <c r="MQL11" s="293"/>
      <c r="MQM11" s="293"/>
      <c r="MQN11" s="293"/>
      <c r="MQO11" s="293"/>
      <c r="MQP11" s="293"/>
      <c r="MQQ11" s="293"/>
      <c r="MQR11" s="293"/>
      <c r="MQS11" s="293"/>
      <c r="MQT11" s="293"/>
      <c r="MQU11" s="293"/>
      <c r="MQV11" s="293"/>
      <c r="MQW11" s="293"/>
      <c r="MQX11" s="293"/>
      <c r="MQY11" s="293"/>
      <c r="MQZ11" s="293"/>
      <c r="MRA11" s="293"/>
      <c r="MRB11" s="293"/>
      <c r="MRC11" s="293"/>
      <c r="MRD11" s="293"/>
      <c r="MRE11" s="293"/>
      <c r="MRF11" s="293"/>
      <c r="MRG11" s="293"/>
      <c r="MRH11" s="293"/>
      <c r="MRI11" s="293"/>
      <c r="MRJ11" s="293"/>
      <c r="MRK11" s="293"/>
      <c r="MRL11" s="293"/>
      <c r="MRM11" s="293"/>
      <c r="MRN11" s="293"/>
      <c r="MRO11" s="293"/>
      <c r="MRP11" s="293"/>
      <c r="MRQ11" s="293"/>
      <c r="MRR11" s="293"/>
      <c r="MRS11" s="293"/>
      <c r="MRT11" s="293"/>
      <c r="MRU11" s="293"/>
      <c r="MRV11" s="293"/>
      <c r="MRW11" s="293"/>
      <c r="MRX11" s="293"/>
      <c r="MRY11" s="293"/>
      <c r="MRZ11" s="293"/>
      <c r="MSA11" s="293"/>
      <c r="MSB11" s="293"/>
      <c r="MSC11" s="293"/>
      <c r="MSD11" s="293"/>
      <c r="MSE11" s="293"/>
      <c r="MSF11" s="293"/>
      <c r="MSG11" s="293"/>
      <c r="MSH11" s="293"/>
      <c r="MSI11" s="293"/>
      <c r="MSJ11" s="293"/>
      <c r="MSK11" s="293"/>
      <c r="MSL11" s="293"/>
      <c r="MSM11" s="293"/>
      <c r="MSN11" s="293"/>
      <c r="MSO11" s="293"/>
      <c r="MSP11" s="293"/>
      <c r="MSQ11" s="293"/>
      <c r="MSR11" s="293"/>
      <c r="MSS11" s="293"/>
      <c r="MST11" s="293"/>
      <c r="MSU11" s="293"/>
      <c r="MSV11" s="293"/>
      <c r="MSW11" s="293"/>
      <c r="MSX11" s="293"/>
      <c r="MSY11" s="293"/>
      <c r="MSZ11" s="293"/>
      <c r="MTA11" s="293"/>
      <c r="MTB11" s="293"/>
      <c r="MTC11" s="293"/>
      <c r="MTD11" s="293"/>
      <c r="MTE11" s="293"/>
      <c r="MTF11" s="293"/>
      <c r="MTG11" s="293"/>
      <c r="MTH11" s="293"/>
      <c r="MTI11" s="293"/>
      <c r="MTJ11" s="293"/>
      <c r="MTK11" s="293"/>
      <c r="MTL11" s="293"/>
      <c r="MTM11" s="293"/>
      <c r="MTN11" s="293"/>
      <c r="MTO11" s="293"/>
      <c r="MTP11" s="293"/>
      <c r="MTQ11" s="293"/>
      <c r="MTR11" s="293"/>
      <c r="MTS11" s="293"/>
      <c r="MTT11" s="293"/>
      <c r="MTU11" s="293"/>
      <c r="MTV11" s="293"/>
      <c r="MTW11" s="293"/>
      <c r="MTX11" s="293"/>
      <c r="MTY11" s="293"/>
      <c r="MTZ11" s="293"/>
      <c r="MUA11" s="293"/>
      <c r="MUB11" s="293"/>
      <c r="MUC11" s="293"/>
      <c r="MUD11" s="293"/>
      <c r="MUE11" s="293"/>
      <c r="MUF11" s="293"/>
      <c r="MUG11" s="293"/>
      <c r="MUH11" s="293"/>
      <c r="MUI11" s="293"/>
      <c r="MUJ11" s="293"/>
      <c r="MUK11" s="293"/>
      <c r="MUL11" s="293"/>
      <c r="MUM11" s="293"/>
      <c r="MUN11" s="293"/>
      <c r="MUO11" s="293"/>
      <c r="MUP11" s="293"/>
      <c r="MUQ11" s="293"/>
      <c r="MUR11" s="293"/>
      <c r="MUS11" s="293"/>
      <c r="MUT11" s="293"/>
      <c r="MUU11" s="293"/>
      <c r="MUV11" s="293"/>
      <c r="MUW11" s="293"/>
      <c r="MUX11" s="293"/>
      <c r="MUY11" s="293"/>
      <c r="MUZ11" s="293"/>
      <c r="MVA11" s="293"/>
      <c r="MVB11" s="293"/>
      <c r="MVC11" s="293"/>
      <c r="MVD11" s="293"/>
      <c r="MVE11" s="293"/>
      <c r="MVF11" s="293"/>
      <c r="MVG11" s="293"/>
      <c r="MVH11" s="293"/>
      <c r="MVI11" s="293"/>
      <c r="MVJ11" s="293"/>
      <c r="MVK11" s="293"/>
      <c r="MVL11" s="293"/>
      <c r="MVM11" s="293"/>
      <c r="MVN11" s="293"/>
      <c r="MVO11" s="293"/>
      <c r="MVP11" s="293"/>
      <c r="MVQ11" s="293"/>
      <c r="MVR11" s="293"/>
      <c r="MVS11" s="293"/>
      <c r="MVT11" s="293"/>
      <c r="MVU11" s="293"/>
      <c r="MVV11" s="293"/>
      <c r="MVW11" s="293"/>
      <c r="MVX11" s="293"/>
      <c r="MVY11" s="293"/>
      <c r="MVZ11" s="293"/>
      <c r="MWA11" s="293"/>
      <c r="MWB11" s="293"/>
      <c r="MWC11" s="293"/>
      <c r="MWD11" s="293"/>
      <c r="MWE11" s="293"/>
      <c r="MWF11" s="293"/>
      <c r="MWG11" s="293"/>
      <c r="MWH11" s="293"/>
      <c r="MWI11" s="293"/>
      <c r="MWJ11" s="293"/>
      <c r="MWK11" s="293"/>
      <c r="MWL11" s="293"/>
      <c r="MWM11" s="293"/>
      <c r="MWN11" s="293"/>
      <c r="MWO11" s="293"/>
      <c r="MWP11" s="293"/>
      <c r="MWQ11" s="293"/>
      <c r="MWR11" s="293"/>
      <c r="MWS11" s="293"/>
      <c r="MWT11" s="293"/>
      <c r="MWU11" s="293"/>
      <c r="MWV11" s="293"/>
      <c r="MWW11" s="293"/>
      <c r="MWX11" s="293"/>
      <c r="MWY11" s="293"/>
      <c r="MWZ11" s="293"/>
      <c r="MXA11" s="293"/>
      <c r="MXB11" s="293"/>
      <c r="MXC11" s="293"/>
      <c r="MXD11" s="293"/>
      <c r="MXE11" s="293"/>
      <c r="MXF11" s="293"/>
      <c r="MXG11" s="293"/>
      <c r="MXH11" s="293"/>
      <c r="MXI11" s="293"/>
      <c r="MXJ11" s="293"/>
      <c r="MXK11" s="293"/>
      <c r="MXL11" s="293"/>
      <c r="MXM11" s="293"/>
      <c r="MXN11" s="293"/>
      <c r="MXO11" s="293"/>
      <c r="MXP11" s="293"/>
      <c r="MXQ11" s="293"/>
      <c r="MXR11" s="293"/>
      <c r="MXS11" s="293"/>
      <c r="MXT11" s="293"/>
      <c r="MXU11" s="293"/>
      <c r="MXV11" s="293"/>
      <c r="MXW11" s="293"/>
      <c r="MXX11" s="293"/>
      <c r="MXY11" s="293"/>
      <c r="MXZ11" s="293"/>
      <c r="MYA11" s="293"/>
      <c r="MYB11" s="293"/>
      <c r="MYC11" s="293"/>
      <c r="MYD11" s="293"/>
      <c r="MYE11" s="293"/>
      <c r="MYF11" s="293"/>
      <c r="MYG11" s="293"/>
      <c r="MYH11" s="293"/>
      <c r="MYI11" s="293"/>
      <c r="MYJ11" s="293"/>
      <c r="MYK11" s="293"/>
      <c r="MYL11" s="293"/>
      <c r="MYM11" s="293"/>
      <c r="MYN11" s="293"/>
      <c r="MYO11" s="293"/>
      <c r="MYP11" s="293"/>
      <c r="MYQ11" s="293"/>
      <c r="MYR11" s="293"/>
      <c r="MYS11" s="293"/>
      <c r="MYT11" s="293"/>
      <c r="MYU11" s="293"/>
      <c r="MYV11" s="293"/>
      <c r="MYW11" s="293"/>
      <c r="MYX11" s="293"/>
      <c r="MYY11" s="293"/>
      <c r="MYZ11" s="293"/>
      <c r="MZA11" s="293"/>
      <c r="MZB11" s="293"/>
      <c r="MZC11" s="293"/>
      <c r="MZD11" s="293"/>
      <c r="MZE11" s="293"/>
      <c r="MZF11" s="293"/>
      <c r="MZG11" s="293"/>
      <c r="MZH11" s="293"/>
      <c r="MZI11" s="293"/>
      <c r="MZJ11" s="293"/>
      <c r="MZK11" s="293"/>
      <c r="MZL11" s="293"/>
      <c r="MZM11" s="293"/>
      <c r="MZN11" s="293"/>
      <c r="MZO11" s="293"/>
      <c r="MZP11" s="293"/>
      <c r="MZQ11" s="293"/>
      <c r="MZR11" s="293"/>
      <c r="MZS11" s="293"/>
      <c r="MZT11" s="293"/>
      <c r="MZU11" s="293"/>
      <c r="MZV11" s="293"/>
      <c r="MZW11" s="293"/>
      <c r="MZX11" s="293"/>
      <c r="MZY11" s="293"/>
      <c r="MZZ11" s="293"/>
      <c r="NAA11" s="293"/>
      <c r="NAB11" s="293"/>
      <c r="NAC11" s="293"/>
      <c r="NAD11" s="293"/>
      <c r="NAE11" s="293"/>
      <c r="NAF11" s="293"/>
      <c r="NAG11" s="293"/>
      <c r="NAH11" s="293"/>
      <c r="NAI11" s="293"/>
      <c r="NAJ11" s="293"/>
      <c r="NAK11" s="293"/>
      <c r="NAL11" s="293"/>
      <c r="NAM11" s="293"/>
      <c r="NAN11" s="293"/>
      <c r="NAO11" s="293"/>
      <c r="NAP11" s="293"/>
      <c r="NAQ11" s="293"/>
      <c r="NAR11" s="293"/>
      <c r="NAS11" s="293"/>
      <c r="NAT11" s="293"/>
      <c r="NAU11" s="293"/>
      <c r="NAV11" s="293"/>
      <c r="NAW11" s="293"/>
      <c r="NAX11" s="293"/>
      <c r="NAY11" s="293"/>
      <c r="NAZ11" s="293"/>
      <c r="NBA11" s="293"/>
      <c r="NBB11" s="293"/>
      <c r="NBC11" s="293"/>
      <c r="NBD11" s="293"/>
      <c r="NBE11" s="293"/>
      <c r="NBF11" s="293"/>
      <c r="NBG11" s="293"/>
      <c r="NBH11" s="293"/>
      <c r="NBI11" s="293"/>
      <c r="NBJ11" s="293"/>
      <c r="NBK11" s="293"/>
      <c r="NBL11" s="293"/>
      <c r="NBM11" s="293"/>
      <c r="NBN11" s="293"/>
      <c r="NBO11" s="293"/>
      <c r="NBP11" s="293"/>
      <c r="NBQ11" s="293"/>
      <c r="NBR11" s="293"/>
      <c r="NBS11" s="293"/>
      <c r="NBT11" s="293"/>
      <c r="NBU11" s="293"/>
      <c r="NBV11" s="293"/>
      <c r="NBW11" s="293"/>
      <c r="NBX11" s="293"/>
      <c r="NBY11" s="293"/>
      <c r="NBZ11" s="293"/>
      <c r="NCA11" s="293"/>
      <c r="NCB11" s="293"/>
      <c r="NCC11" s="293"/>
      <c r="NCD11" s="293"/>
      <c r="NCE11" s="293"/>
      <c r="NCF11" s="293"/>
      <c r="NCG11" s="293"/>
      <c r="NCH11" s="293"/>
      <c r="NCI11" s="293"/>
      <c r="NCJ11" s="293"/>
      <c r="NCK11" s="293"/>
      <c r="NCL11" s="293"/>
      <c r="NCM11" s="293"/>
      <c r="NCN11" s="293"/>
      <c r="NCO11" s="293"/>
      <c r="NCP11" s="293"/>
      <c r="NCQ11" s="293"/>
      <c r="NCR11" s="293"/>
      <c r="NCS11" s="293"/>
      <c r="NCT11" s="293"/>
      <c r="NCU11" s="293"/>
      <c r="NCV11" s="293"/>
      <c r="NCW11" s="293"/>
      <c r="NCX11" s="293"/>
      <c r="NCY11" s="293"/>
      <c r="NCZ11" s="293"/>
      <c r="NDA11" s="293"/>
      <c r="NDB11" s="293"/>
      <c r="NDC11" s="293"/>
      <c r="NDD11" s="293"/>
      <c r="NDE11" s="293"/>
      <c r="NDF11" s="293"/>
      <c r="NDG11" s="293"/>
      <c r="NDH11" s="293"/>
      <c r="NDI11" s="293"/>
      <c r="NDJ11" s="293"/>
      <c r="NDK11" s="293"/>
      <c r="NDL11" s="293"/>
      <c r="NDM11" s="293"/>
      <c r="NDN11" s="293"/>
      <c r="NDO11" s="293"/>
      <c r="NDP11" s="293"/>
      <c r="NDQ11" s="293"/>
      <c r="NDR11" s="293"/>
      <c r="NDS11" s="293"/>
      <c r="NDT11" s="293"/>
      <c r="NDU11" s="293"/>
      <c r="NDV11" s="293"/>
      <c r="NDW11" s="293"/>
      <c r="NDX11" s="293"/>
      <c r="NDY11" s="293"/>
      <c r="NDZ11" s="293"/>
      <c r="NEA11" s="293"/>
      <c r="NEB11" s="293"/>
      <c r="NEC11" s="293"/>
      <c r="NED11" s="293"/>
      <c r="NEE11" s="293"/>
      <c r="NEF11" s="293"/>
      <c r="NEG11" s="293"/>
      <c r="NEH11" s="293"/>
      <c r="NEI11" s="293"/>
      <c r="NEJ11" s="293"/>
      <c r="NEK11" s="293"/>
      <c r="NEL11" s="293"/>
      <c r="NEM11" s="293"/>
      <c r="NEN11" s="293"/>
      <c r="NEO11" s="293"/>
      <c r="NEP11" s="293"/>
      <c r="NEQ11" s="293"/>
      <c r="NER11" s="293"/>
      <c r="NES11" s="293"/>
      <c r="NET11" s="293"/>
      <c r="NEU11" s="293"/>
      <c r="NEV11" s="293"/>
      <c r="NEW11" s="293"/>
      <c r="NEX11" s="293"/>
      <c r="NEY11" s="293"/>
      <c r="NEZ11" s="293"/>
      <c r="NFA11" s="293"/>
      <c r="NFB11" s="293"/>
      <c r="NFC11" s="293"/>
      <c r="NFD11" s="293"/>
      <c r="NFE11" s="293"/>
      <c r="NFF11" s="293"/>
      <c r="NFG11" s="293"/>
      <c r="NFH11" s="293"/>
      <c r="NFI11" s="293"/>
      <c r="NFJ11" s="293"/>
      <c r="NFK11" s="293"/>
      <c r="NFL11" s="293"/>
      <c r="NFM11" s="293"/>
      <c r="NFN11" s="293"/>
      <c r="NFO11" s="293"/>
      <c r="NFP11" s="293"/>
      <c r="NFQ11" s="293"/>
      <c r="NFR11" s="293"/>
      <c r="NFS11" s="293"/>
      <c r="NFT11" s="293"/>
      <c r="NFU11" s="293"/>
      <c r="NFV11" s="293"/>
      <c r="NFW11" s="293"/>
      <c r="NFX11" s="293"/>
      <c r="NFY11" s="293"/>
      <c r="NFZ11" s="293"/>
      <c r="NGA11" s="293"/>
      <c r="NGB11" s="293"/>
      <c r="NGC11" s="293"/>
      <c r="NGD11" s="293"/>
      <c r="NGE11" s="293"/>
      <c r="NGF11" s="293"/>
      <c r="NGG11" s="293"/>
      <c r="NGH11" s="293"/>
      <c r="NGI11" s="293"/>
      <c r="NGJ11" s="293"/>
      <c r="NGK11" s="293"/>
      <c r="NGL11" s="293"/>
      <c r="NGM11" s="293"/>
      <c r="NGN11" s="293"/>
      <c r="NGO11" s="293"/>
      <c r="NGP11" s="293"/>
      <c r="NGQ11" s="293"/>
      <c r="NGR11" s="293"/>
      <c r="NGS11" s="293"/>
      <c r="NGT11" s="293"/>
      <c r="NGU11" s="293"/>
      <c r="NGV11" s="293"/>
      <c r="NGW11" s="293"/>
      <c r="NGX11" s="293"/>
      <c r="NGY11" s="293"/>
      <c r="NGZ11" s="293"/>
      <c r="NHA11" s="293"/>
      <c r="NHB11" s="293"/>
      <c r="NHC11" s="293"/>
      <c r="NHD11" s="293"/>
      <c r="NHE11" s="293"/>
      <c r="NHF11" s="293"/>
      <c r="NHG11" s="293"/>
      <c r="NHH11" s="293"/>
      <c r="NHI11" s="293"/>
      <c r="NHJ11" s="293"/>
      <c r="NHK11" s="293"/>
      <c r="NHL11" s="293"/>
      <c r="NHM11" s="293"/>
      <c r="NHN11" s="293"/>
      <c r="NHO11" s="293"/>
      <c r="NHP11" s="293"/>
      <c r="NHQ11" s="293"/>
      <c r="NHR11" s="293"/>
      <c r="NHS11" s="293"/>
      <c r="NHT11" s="293"/>
      <c r="NHU11" s="293"/>
      <c r="NHV11" s="293"/>
      <c r="NHW11" s="293"/>
      <c r="NHX11" s="293"/>
      <c r="NHY11" s="293"/>
      <c r="NHZ11" s="293"/>
      <c r="NIA11" s="293"/>
      <c r="NIB11" s="293"/>
      <c r="NIC11" s="293"/>
      <c r="NID11" s="293"/>
      <c r="NIE11" s="293"/>
      <c r="NIF11" s="293"/>
      <c r="NIG11" s="293"/>
      <c r="NIH11" s="293"/>
      <c r="NII11" s="293"/>
      <c r="NIJ11" s="293"/>
      <c r="NIK11" s="293"/>
      <c r="NIL11" s="293"/>
      <c r="NIM11" s="293"/>
      <c r="NIN11" s="293"/>
      <c r="NIO11" s="293"/>
      <c r="NIP11" s="293"/>
      <c r="NIQ11" s="293"/>
      <c r="NIR11" s="293"/>
      <c r="NIS11" s="293"/>
      <c r="NIT11" s="293"/>
      <c r="NIU11" s="293"/>
      <c r="NIV11" s="293"/>
      <c r="NIW11" s="293"/>
      <c r="NIX11" s="293"/>
      <c r="NIY11" s="293"/>
      <c r="NIZ11" s="293"/>
      <c r="NJA11" s="293"/>
      <c r="NJB11" s="293"/>
      <c r="NJC11" s="293"/>
      <c r="NJD11" s="293"/>
      <c r="NJE11" s="293"/>
      <c r="NJF11" s="293"/>
      <c r="NJG11" s="293"/>
      <c r="NJH11" s="293"/>
      <c r="NJI11" s="293"/>
      <c r="NJJ11" s="293"/>
      <c r="NJK11" s="293"/>
      <c r="NJL11" s="293"/>
      <c r="NJM11" s="293"/>
      <c r="NJN11" s="293"/>
      <c r="NJO11" s="293"/>
      <c r="NJP11" s="293"/>
      <c r="NJQ11" s="293"/>
      <c r="NJR11" s="293"/>
      <c r="NJS11" s="293"/>
      <c r="NJT11" s="293"/>
      <c r="NJU11" s="293"/>
      <c r="NJV11" s="293"/>
      <c r="NJW11" s="293"/>
      <c r="NJX11" s="293"/>
      <c r="NJY11" s="293"/>
      <c r="NJZ11" s="293"/>
      <c r="NKA11" s="293"/>
      <c r="NKB11" s="293"/>
      <c r="NKC11" s="293"/>
      <c r="NKD11" s="293"/>
      <c r="NKE11" s="293"/>
      <c r="NKF11" s="293"/>
      <c r="NKG11" s="293"/>
      <c r="NKH11" s="293"/>
      <c r="NKI11" s="293"/>
      <c r="NKJ11" s="293"/>
      <c r="NKK11" s="293"/>
      <c r="NKL11" s="293"/>
      <c r="NKM11" s="293"/>
      <c r="NKN11" s="293"/>
      <c r="NKO11" s="293"/>
      <c r="NKP11" s="293"/>
      <c r="NKQ11" s="293"/>
      <c r="NKR11" s="293"/>
      <c r="NKS11" s="293"/>
      <c r="NKT11" s="293"/>
      <c r="NKU11" s="293"/>
      <c r="NKV11" s="293"/>
      <c r="NKW11" s="293"/>
      <c r="NKX11" s="293"/>
      <c r="NKY11" s="293"/>
      <c r="NKZ11" s="293"/>
      <c r="NLA11" s="293"/>
      <c r="NLB11" s="293"/>
      <c r="NLC11" s="293"/>
      <c r="NLD11" s="293"/>
      <c r="NLE11" s="293"/>
      <c r="NLF11" s="293"/>
      <c r="NLG11" s="293"/>
      <c r="NLH11" s="293"/>
      <c r="NLI11" s="293"/>
      <c r="NLJ11" s="293"/>
      <c r="NLK11" s="293"/>
      <c r="NLL11" s="293"/>
      <c r="NLM11" s="293"/>
      <c r="NLN11" s="293"/>
      <c r="NLO11" s="293"/>
      <c r="NLP11" s="293"/>
      <c r="NLQ11" s="293"/>
      <c r="NLR11" s="293"/>
      <c r="NLS11" s="293"/>
      <c r="NLT11" s="293"/>
      <c r="NLU11" s="293"/>
      <c r="NLV11" s="293"/>
      <c r="NLW11" s="293"/>
      <c r="NLX11" s="293"/>
      <c r="NLY11" s="293"/>
      <c r="NLZ11" s="293"/>
      <c r="NMA11" s="293"/>
      <c r="NMB11" s="293"/>
      <c r="NMC11" s="293"/>
      <c r="NMD11" s="293"/>
      <c r="NME11" s="293"/>
      <c r="NMF11" s="293"/>
      <c r="NMG11" s="293"/>
      <c r="NMH11" s="293"/>
      <c r="NMI11" s="293"/>
      <c r="NMJ11" s="293"/>
      <c r="NMK11" s="293"/>
      <c r="NML11" s="293"/>
      <c r="NMM11" s="293"/>
      <c r="NMN11" s="293"/>
      <c r="NMO11" s="293"/>
      <c r="NMP11" s="293"/>
      <c r="NMQ11" s="293"/>
      <c r="NMR11" s="293"/>
      <c r="NMS11" s="293"/>
      <c r="NMT11" s="293"/>
      <c r="NMU11" s="293"/>
      <c r="NMV11" s="293"/>
      <c r="NMW11" s="293"/>
      <c r="NMX11" s="293"/>
      <c r="NMY11" s="293"/>
      <c r="NMZ11" s="293"/>
      <c r="NNA11" s="293"/>
      <c r="NNB11" s="293"/>
      <c r="NNC11" s="293"/>
      <c r="NND11" s="293"/>
      <c r="NNE11" s="293"/>
      <c r="NNF11" s="293"/>
      <c r="NNG11" s="293"/>
      <c r="NNH11" s="293"/>
      <c r="NNI11" s="293"/>
      <c r="NNJ11" s="293"/>
      <c r="NNK11" s="293"/>
      <c r="NNL11" s="293"/>
      <c r="NNM11" s="293"/>
      <c r="NNN11" s="293"/>
      <c r="NNO11" s="293"/>
      <c r="NNP11" s="293"/>
      <c r="NNQ11" s="293"/>
      <c r="NNR11" s="293"/>
      <c r="NNS11" s="293"/>
      <c r="NNT11" s="293"/>
      <c r="NNU11" s="293"/>
      <c r="NNV11" s="293"/>
      <c r="NNW11" s="293"/>
      <c r="NNX11" s="293"/>
      <c r="NNY11" s="293"/>
      <c r="NNZ11" s="293"/>
      <c r="NOA11" s="293"/>
      <c r="NOB11" s="293"/>
      <c r="NOC11" s="293"/>
      <c r="NOD11" s="293"/>
      <c r="NOE11" s="293"/>
      <c r="NOF11" s="293"/>
      <c r="NOG11" s="293"/>
      <c r="NOH11" s="293"/>
      <c r="NOI11" s="293"/>
      <c r="NOJ11" s="293"/>
      <c r="NOK11" s="293"/>
      <c r="NOL11" s="293"/>
      <c r="NOM11" s="293"/>
      <c r="NON11" s="293"/>
      <c r="NOO11" s="293"/>
      <c r="NOP11" s="293"/>
      <c r="NOQ11" s="293"/>
      <c r="NOR11" s="293"/>
      <c r="NOS11" s="293"/>
      <c r="NOT11" s="293"/>
      <c r="NOU11" s="293"/>
      <c r="NOV11" s="293"/>
      <c r="NOW11" s="293"/>
      <c r="NOX11" s="293"/>
      <c r="NOY11" s="293"/>
      <c r="NOZ11" s="293"/>
      <c r="NPA11" s="293"/>
      <c r="NPB11" s="293"/>
      <c r="NPC11" s="293"/>
      <c r="NPD11" s="293"/>
      <c r="NPE11" s="293"/>
      <c r="NPF11" s="293"/>
      <c r="NPG11" s="293"/>
      <c r="NPH11" s="293"/>
      <c r="NPI11" s="293"/>
      <c r="NPJ11" s="293"/>
      <c r="NPK11" s="293"/>
      <c r="NPL11" s="293"/>
      <c r="NPM11" s="293"/>
      <c r="NPN11" s="293"/>
      <c r="NPO11" s="293"/>
      <c r="NPP11" s="293"/>
      <c r="NPQ11" s="293"/>
      <c r="NPR11" s="293"/>
      <c r="NPS11" s="293"/>
      <c r="NPT11" s="293"/>
      <c r="NPU11" s="293"/>
      <c r="NPV11" s="293"/>
      <c r="NPW11" s="293"/>
      <c r="NPX11" s="293"/>
      <c r="NPY11" s="293"/>
      <c r="NPZ11" s="293"/>
      <c r="NQA11" s="293"/>
      <c r="NQB11" s="293"/>
      <c r="NQC11" s="293"/>
      <c r="NQD11" s="293"/>
      <c r="NQE11" s="293"/>
      <c r="NQF11" s="293"/>
      <c r="NQG11" s="293"/>
      <c r="NQH11" s="293"/>
      <c r="NQI11" s="293"/>
      <c r="NQJ11" s="293"/>
      <c r="NQK11" s="293"/>
      <c r="NQL11" s="293"/>
      <c r="NQM11" s="293"/>
      <c r="NQN11" s="293"/>
      <c r="NQO11" s="293"/>
      <c r="NQP11" s="293"/>
      <c r="NQQ11" s="293"/>
      <c r="NQR11" s="293"/>
      <c r="NQS11" s="293"/>
      <c r="NQT11" s="293"/>
      <c r="NQU11" s="293"/>
      <c r="NQV11" s="293"/>
      <c r="NQW11" s="293"/>
      <c r="NQX11" s="293"/>
      <c r="NQY11" s="293"/>
      <c r="NQZ11" s="293"/>
      <c r="NRA11" s="293"/>
      <c r="NRB11" s="293"/>
      <c r="NRC11" s="293"/>
      <c r="NRD11" s="293"/>
      <c r="NRE11" s="293"/>
      <c r="NRF11" s="293"/>
      <c r="NRG11" s="293"/>
      <c r="NRH11" s="293"/>
      <c r="NRI11" s="293"/>
      <c r="NRJ11" s="293"/>
      <c r="NRK11" s="293"/>
      <c r="NRL11" s="293"/>
      <c r="NRM11" s="293"/>
      <c r="NRN11" s="293"/>
      <c r="NRO11" s="293"/>
      <c r="NRP11" s="293"/>
      <c r="NRQ11" s="293"/>
      <c r="NRR11" s="293"/>
      <c r="NRS11" s="293"/>
      <c r="NRT11" s="293"/>
      <c r="NRU11" s="293"/>
      <c r="NRV11" s="293"/>
      <c r="NRW11" s="293"/>
      <c r="NRX11" s="293"/>
      <c r="NRY11" s="293"/>
      <c r="NRZ11" s="293"/>
      <c r="NSA11" s="293"/>
      <c r="NSB11" s="293"/>
      <c r="NSC11" s="293"/>
      <c r="NSD11" s="293"/>
      <c r="NSE11" s="293"/>
      <c r="NSF11" s="293"/>
      <c r="NSG11" s="293"/>
      <c r="NSH11" s="293"/>
      <c r="NSI11" s="293"/>
      <c r="NSJ11" s="293"/>
      <c r="NSK11" s="293"/>
      <c r="NSL11" s="293"/>
      <c r="NSM11" s="293"/>
      <c r="NSN11" s="293"/>
      <c r="NSO11" s="293"/>
      <c r="NSP11" s="293"/>
      <c r="NSQ11" s="293"/>
      <c r="NSR11" s="293"/>
      <c r="NSS11" s="293"/>
      <c r="NST11" s="293"/>
      <c r="NSU11" s="293"/>
      <c r="NSV11" s="293"/>
      <c r="NSW11" s="293"/>
      <c r="NSX11" s="293"/>
      <c r="NSY11" s="293"/>
      <c r="NSZ11" s="293"/>
      <c r="NTA11" s="293"/>
      <c r="NTB11" s="293"/>
      <c r="NTC11" s="293"/>
      <c r="NTD11" s="293"/>
      <c r="NTE11" s="293"/>
      <c r="NTF11" s="293"/>
      <c r="NTG11" s="293"/>
      <c r="NTH11" s="293"/>
      <c r="NTI11" s="293"/>
      <c r="NTJ11" s="293"/>
      <c r="NTK11" s="293"/>
      <c r="NTL11" s="293"/>
      <c r="NTM11" s="293"/>
      <c r="NTN11" s="293"/>
      <c r="NTO11" s="293"/>
      <c r="NTP11" s="293"/>
      <c r="NTQ11" s="293"/>
      <c r="NTR11" s="293"/>
      <c r="NTS11" s="293"/>
      <c r="NTT11" s="293"/>
      <c r="NTU11" s="293"/>
      <c r="NTV11" s="293"/>
      <c r="NTW11" s="293"/>
      <c r="NTX11" s="293"/>
      <c r="NTY11" s="293"/>
      <c r="NTZ11" s="293"/>
      <c r="NUA11" s="293"/>
      <c r="NUB11" s="293"/>
      <c r="NUC11" s="293"/>
      <c r="NUD11" s="293"/>
      <c r="NUE11" s="293"/>
      <c r="NUF11" s="293"/>
      <c r="NUG11" s="293"/>
      <c r="NUH11" s="293"/>
      <c r="NUI11" s="293"/>
      <c r="NUJ11" s="293"/>
      <c r="NUK11" s="293"/>
      <c r="NUL11" s="293"/>
      <c r="NUM11" s="293"/>
      <c r="NUN11" s="293"/>
      <c r="NUO11" s="293"/>
      <c r="NUP11" s="293"/>
      <c r="NUQ11" s="293"/>
      <c r="NUR11" s="293"/>
      <c r="NUS11" s="293"/>
      <c r="NUT11" s="293"/>
      <c r="NUU11" s="293"/>
      <c r="NUV11" s="293"/>
      <c r="NUW11" s="293"/>
      <c r="NUX11" s="293"/>
      <c r="NUY11" s="293"/>
      <c r="NUZ11" s="293"/>
      <c r="NVA11" s="293"/>
      <c r="NVB11" s="293"/>
      <c r="NVC11" s="293"/>
      <c r="NVD11" s="293"/>
      <c r="NVE11" s="293"/>
      <c r="NVF11" s="293"/>
      <c r="NVG11" s="293"/>
      <c r="NVH11" s="293"/>
      <c r="NVI11" s="293"/>
      <c r="NVJ11" s="293"/>
      <c r="NVK11" s="293"/>
      <c r="NVL11" s="293"/>
      <c r="NVM11" s="293"/>
      <c r="NVN11" s="293"/>
      <c r="NVO11" s="293"/>
      <c r="NVP11" s="293"/>
      <c r="NVQ11" s="293"/>
      <c r="NVR11" s="293"/>
      <c r="NVS11" s="293"/>
      <c r="NVT11" s="293"/>
      <c r="NVU11" s="293"/>
      <c r="NVV11" s="293"/>
      <c r="NVW11" s="293"/>
      <c r="NVX11" s="293"/>
      <c r="NVY11" s="293"/>
      <c r="NVZ11" s="293"/>
      <c r="NWA11" s="293"/>
      <c r="NWB11" s="293"/>
      <c r="NWC11" s="293"/>
      <c r="NWD11" s="293"/>
      <c r="NWE11" s="293"/>
      <c r="NWF11" s="293"/>
      <c r="NWG11" s="293"/>
      <c r="NWH11" s="293"/>
      <c r="NWI11" s="293"/>
      <c r="NWJ11" s="293"/>
      <c r="NWK11" s="293"/>
      <c r="NWL11" s="293"/>
      <c r="NWM11" s="293"/>
      <c r="NWN11" s="293"/>
      <c r="NWO11" s="293"/>
      <c r="NWP11" s="293"/>
      <c r="NWQ11" s="293"/>
      <c r="NWR11" s="293"/>
      <c r="NWS11" s="293"/>
      <c r="NWT11" s="293"/>
      <c r="NWU11" s="293"/>
      <c r="NWV11" s="293"/>
      <c r="NWW11" s="293"/>
      <c r="NWX11" s="293"/>
      <c r="NWY11" s="293"/>
      <c r="NWZ11" s="293"/>
      <c r="NXA11" s="293"/>
      <c r="NXB11" s="293"/>
      <c r="NXC11" s="293"/>
      <c r="NXD11" s="293"/>
      <c r="NXE11" s="293"/>
      <c r="NXF11" s="293"/>
      <c r="NXG11" s="293"/>
      <c r="NXH11" s="293"/>
      <c r="NXI11" s="293"/>
      <c r="NXJ11" s="293"/>
      <c r="NXK11" s="293"/>
      <c r="NXL11" s="293"/>
      <c r="NXM11" s="293"/>
      <c r="NXN11" s="293"/>
      <c r="NXO11" s="293"/>
      <c r="NXP11" s="293"/>
      <c r="NXQ11" s="293"/>
      <c r="NXR11" s="293"/>
      <c r="NXS11" s="293"/>
      <c r="NXT11" s="293"/>
      <c r="NXU11" s="293"/>
      <c r="NXV11" s="293"/>
      <c r="NXW11" s="293"/>
      <c r="NXX11" s="293"/>
      <c r="NXY11" s="293"/>
      <c r="NXZ11" s="293"/>
      <c r="NYA11" s="293"/>
      <c r="NYB11" s="293"/>
      <c r="NYC11" s="293"/>
      <c r="NYD11" s="293"/>
      <c r="NYE11" s="293"/>
      <c r="NYF11" s="293"/>
      <c r="NYG11" s="293"/>
      <c r="NYH11" s="293"/>
      <c r="NYI11" s="293"/>
      <c r="NYJ11" s="293"/>
      <c r="NYK11" s="293"/>
      <c r="NYL11" s="293"/>
      <c r="NYM11" s="293"/>
      <c r="NYN11" s="293"/>
      <c r="NYO11" s="293"/>
      <c r="NYP11" s="293"/>
      <c r="NYQ11" s="293"/>
      <c r="NYR11" s="293"/>
      <c r="NYS11" s="293"/>
      <c r="NYT11" s="293"/>
      <c r="NYU11" s="293"/>
      <c r="NYV11" s="293"/>
      <c r="NYW11" s="293"/>
      <c r="NYX11" s="293"/>
      <c r="NYY11" s="293"/>
      <c r="NYZ11" s="293"/>
      <c r="NZA11" s="293"/>
      <c r="NZB11" s="293"/>
      <c r="NZC11" s="293"/>
      <c r="NZD11" s="293"/>
      <c r="NZE11" s="293"/>
      <c r="NZF11" s="293"/>
      <c r="NZG11" s="293"/>
      <c r="NZH11" s="293"/>
      <c r="NZI11" s="293"/>
      <c r="NZJ11" s="293"/>
      <c r="NZK11" s="293"/>
      <c r="NZL11" s="293"/>
      <c r="NZM11" s="293"/>
      <c r="NZN11" s="293"/>
      <c r="NZO11" s="293"/>
      <c r="NZP11" s="293"/>
      <c r="NZQ11" s="293"/>
      <c r="NZR11" s="293"/>
      <c r="NZS11" s="293"/>
      <c r="NZT11" s="293"/>
      <c r="NZU11" s="293"/>
      <c r="NZV11" s="293"/>
      <c r="NZW11" s="293"/>
      <c r="NZX11" s="293"/>
      <c r="NZY11" s="293"/>
      <c r="NZZ11" s="293"/>
      <c r="OAA11" s="293"/>
      <c r="OAB11" s="293"/>
      <c r="OAC11" s="293"/>
      <c r="OAD11" s="293"/>
      <c r="OAE11" s="293"/>
      <c r="OAF11" s="293"/>
      <c r="OAG11" s="293"/>
      <c r="OAH11" s="293"/>
      <c r="OAI11" s="293"/>
      <c r="OAJ11" s="293"/>
      <c r="OAK11" s="293"/>
      <c r="OAL11" s="293"/>
      <c r="OAM11" s="293"/>
      <c r="OAN11" s="293"/>
      <c r="OAO11" s="293"/>
      <c r="OAP11" s="293"/>
      <c r="OAQ11" s="293"/>
      <c r="OAR11" s="293"/>
      <c r="OAS11" s="293"/>
      <c r="OAT11" s="293"/>
      <c r="OAU11" s="293"/>
      <c r="OAV11" s="293"/>
      <c r="OAW11" s="293"/>
      <c r="OAX11" s="293"/>
      <c r="OAY11" s="293"/>
      <c r="OAZ11" s="293"/>
      <c r="OBA11" s="293"/>
      <c r="OBB11" s="293"/>
      <c r="OBC11" s="293"/>
      <c r="OBD11" s="293"/>
      <c r="OBE11" s="293"/>
      <c r="OBF11" s="293"/>
      <c r="OBG11" s="293"/>
      <c r="OBH11" s="293"/>
      <c r="OBI11" s="293"/>
      <c r="OBJ11" s="293"/>
      <c r="OBK11" s="293"/>
      <c r="OBL11" s="293"/>
      <c r="OBM11" s="293"/>
      <c r="OBN11" s="293"/>
      <c r="OBO11" s="293"/>
      <c r="OBP11" s="293"/>
      <c r="OBQ11" s="293"/>
      <c r="OBR11" s="293"/>
      <c r="OBS11" s="293"/>
      <c r="OBT11" s="293"/>
      <c r="OBU11" s="293"/>
      <c r="OBV11" s="293"/>
      <c r="OBW11" s="293"/>
      <c r="OBX11" s="293"/>
      <c r="OBY11" s="293"/>
      <c r="OBZ11" s="293"/>
      <c r="OCA11" s="293"/>
      <c r="OCB11" s="293"/>
      <c r="OCC11" s="293"/>
      <c r="OCD11" s="293"/>
      <c r="OCE11" s="293"/>
      <c r="OCF11" s="293"/>
      <c r="OCG11" s="293"/>
      <c r="OCH11" s="293"/>
      <c r="OCI11" s="293"/>
      <c r="OCJ11" s="293"/>
      <c r="OCK11" s="293"/>
      <c r="OCL11" s="293"/>
      <c r="OCM11" s="293"/>
      <c r="OCN11" s="293"/>
      <c r="OCO11" s="293"/>
      <c r="OCP11" s="293"/>
      <c r="OCQ11" s="293"/>
      <c r="OCR11" s="293"/>
      <c r="OCS11" s="293"/>
      <c r="OCT11" s="293"/>
      <c r="OCU11" s="293"/>
      <c r="OCV11" s="293"/>
      <c r="OCW11" s="293"/>
      <c r="OCX11" s="293"/>
      <c r="OCY11" s="293"/>
      <c r="OCZ11" s="293"/>
      <c r="ODA11" s="293"/>
      <c r="ODB11" s="293"/>
      <c r="ODC11" s="293"/>
      <c r="ODD11" s="293"/>
      <c r="ODE11" s="293"/>
      <c r="ODF11" s="293"/>
      <c r="ODG11" s="293"/>
      <c r="ODH11" s="293"/>
      <c r="ODI11" s="293"/>
      <c r="ODJ11" s="293"/>
      <c r="ODK11" s="293"/>
      <c r="ODL11" s="293"/>
      <c r="ODM11" s="293"/>
      <c r="ODN11" s="293"/>
      <c r="ODO11" s="293"/>
      <c r="ODP11" s="293"/>
      <c r="ODQ11" s="293"/>
      <c r="ODR11" s="293"/>
      <c r="ODS11" s="293"/>
      <c r="ODT11" s="293"/>
      <c r="ODU11" s="293"/>
      <c r="ODV11" s="293"/>
      <c r="ODW11" s="293"/>
      <c r="ODX11" s="293"/>
      <c r="ODY11" s="293"/>
      <c r="ODZ11" s="293"/>
      <c r="OEA11" s="293"/>
      <c r="OEB11" s="293"/>
      <c r="OEC11" s="293"/>
      <c r="OED11" s="293"/>
      <c r="OEE11" s="293"/>
      <c r="OEF11" s="293"/>
      <c r="OEG11" s="293"/>
      <c r="OEH11" s="293"/>
      <c r="OEI11" s="293"/>
      <c r="OEJ11" s="293"/>
      <c r="OEK11" s="293"/>
      <c r="OEL11" s="293"/>
      <c r="OEM11" s="293"/>
      <c r="OEN11" s="293"/>
      <c r="OEO11" s="293"/>
      <c r="OEP11" s="293"/>
      <c r="OEQ11" s="293"/>
      <c r="OER11" s="293"/>
      <c r="OES11" s="293"/>
      <c r="OET11" s="293"/>
      <c r="OEU11" s="293"/>
      <c r="OEV11" s="293"/>
      <c r="OEW11" s="293"/>
      <c r="OEX11" s="293"/>
      <c r="OEY11" s="293"/>
      <c r="OEZ11" s="293"/>
      <c r="OFA11" s="293"/>
      <c r="OFB11" s="293"/>
      <c r="OFC11" s="293"/>
      <c r="OFD11" s="293"/>
      <c r="OFE11" s="293"/>
      <c r="OFF11" s="293"/>
      <c r="OFG11" s="293"/>
      <c r="OFH11" s="293"/>
      <c r="OFI11" s="293"/>
      <c r="OFJ11" s="293"/>
      <c r="OFK11" s="293"/>
      <c r="OFL11" s="293"/>
      <c r="OFM11" s="293"/>
      <c r="OFN11" s="293"/>
      <c r="OFO11" s="293"/>
      <c r="OFP11" s="293"/>
      <c r="OFQ11" s="293"/>
      <c r="OFR11" s="293"/>
      <c r="OFS11" s="293"/>
      <c r="OFT11" s="293"/>
      <c r="OFU11" s="293"/>
      <c r="OFV11" s="293"/>
      <c r="OFW11" s="293"/>
      <c r="OFX11" s="293"/>
      <c r="OFY11" s="293"/>
      <c r="OFZ11" s="293"/>
      <c r="OGA11" s="293"/>
      <c r="OGB11" s="293"/>
      <c r="OGC11" s="293"/>
      <c r="OGD11" s="293"/>
      <c r="OGE11" s="293"/>
      <c r="OGF11" s="293"/>
      <c r="OGG11" s="293"/>
      <c r="OGH11" s="293"/>
      <c r="OGI11" s="293"/>
      <c r="OGJ11" s="293"/>
      <c r="OGK11" s="293"/>
      <c r="OGL11" s="293"/>
      <c r="OGM11" s="293"/>
      <c r="OGN11" s="293"/>
      <c r="OGO11" s="293"/>
      <c r="OGP11" s="293"/>
      <c r="OGQ11" s="293"/>
      <c r="OGR11" s="293"/>
      <c r="OGS11" s="293"/>
      <c r="OGT11" s="293"/>
      <c r="OGU11" s="293"/>
      <c r="OGV11" s="293"/>
      <c r="OGW11" s="293"/>
      <c r="OGX11" s="293"/>
      <c r="OGY11" s="293"/>
      <c r="OGZ11" s="293"/>
      <c r="OHA11" s="293"/>
      <c r="OHB11" s="293"/>
      <c r="OHC11" s="293"/>
      <c r="OHD11" s="293"/>
      <c r="OHE11" s="293"/>
      <c r="OHF11" s="293"/>
      <c r="OHG11" s="293"/>
      <c r="OHH11" s="293"/>
      <c r="OHI11" s="293"/>
      <c r="OHJ11" s="293"/>
      <c r="OHK11" s="293"/>
      <c r="OHL11" s="293"/>
      <c r="OHM11" s="293"/>
      <c r="OHN11" s="293"/>
      <c r="OHO11" s="293"/>
      <c r="OHP11" s="293"/>
      <c r="OHQ11" s="293"/>
      <c r="OHR11" s="293"/>
      <c r="OHS11" s="293"/>
      <c r="OHT11" s="293"/>
      <c r="OHU11" s="293"/>
      <c r="OHV11" s="293"/>
      <c r="OHW11" s="293"/>
      <c r="OHX11" s="293"/>
      <c r="OHY11" s="293"/>
      <c r="OHZ11" s="293"/>
      <c r="OIA11" s="293"/>
      <c r="OIB11" s="293"/>
      <c r="OIC11" s="293"/>
      <c r="OID11" s="293"/>
      <c r="OIE11" s="293"/>
      <c r="OIF11" s="293"/>
      <c r="OIG11" s="293"/>
      <c r="OIH11" s="293"/>
      <c r="OII11" s="293"/>
      <c r="OIJ11" s="293"/>
      <c r="OIK11" s="293"/>
      <c r="OIL11" s="293"/>
      <c r="OIM11" s="293"/>
      <c r="OIN11" s="293"/>
      <c r="OIO11" s="293"/>
      <c r="OIP11" s="293"/>
      <c r="OIQ11" s="293"/>
      <c r="OIR11" s="293"/>
      <c r="OIS11" s="293"/>
      <c r="OIT11" s="293"/>
      <c r="OIU11" s="293"/>
      <c r="OIV11" s="293"/>
      <c r="OIW11" s="293"/>
      <c r="OIX11" s="293"/>
      <c r="OIY11" s="293"/>
      <c r="OIZ11" s="293"/>
      <c r="OJA11" s="293"/>
      <c r="OJB11" s="293"/>
      <c r="OJC11" s="293"/>
      <c r="OJD11" s="293"/>
      <c r="OJE11" s="293"/>
      <c r="OJF11" s="293"/>
      <c r="OJG11" s="293"/>
      <c r="OJH11" s="293"/>
      <c r="OJI11" s="293"/>
      <c r="OJJ11" s="293"/>
      <c r="OJK11" s="293"/>
      <c r="OJL11" s="293"/>
      <c r="OJM11" s="293"/>
      <c r="OJN11" s="293"/>
      <c r="OJO11" s="293"/>
      <c r="OJP11" s="293"/>
      <c r="OJQ11" s="293"/>
      <c r="OJR11" s="293"/>
      <c r="OJS11" s="293"/>
      <c r="OJT11" s="293"/>
      <c r="OJU11" s="293"/>
      <c r="OJV11" s="293"/>
      <c r="OJW11" s="293"/>
      <c r="OJX11" s="293"/>
      <c r="OJY11" s="293"/>
      <c r="OJZ11" s="293"/>
      <c r="OKA11" s="293"/>
      <c r="OKB11" s="293"/>
      <c r="OKC11" s="293"/>
      <c r="OKD11" s="293"/>
      <c r="OKE11" s="293"/>
      <c r="OKF11" s="293"/>
      <c r="OKG11" s="293"/>
      <c r="OKH11" s="293"/>
      <c r="OKI11" s="293"/>
      <c r="OKJ11" s="293"/>
      <c r="OKK11" s="293"/>
      <c r="OKL11" s="293"/>
      <c r="OKM11" s="293"/>
      <c r="OKN11" s="293"/>
      <c r="OKO11" s="293"/>
      <c r="OKP11" s="293"/>
      <c r="OKQ11" s="293"/>
      <c r="OKR11" s="293"/>
      <c r="OKS11" s="293"/>
      <c r="OKT11" s="293"/>
      <c r="OKU11" s="293"/>
      <c r="OKV11" s="293"/>
      <c r="OKW11" s="293"/>
      <c r="OKX11" s="293"/>
      <c r="OKY11" s="293"/>
      <c r="OKZ11" s="293"/>
      <c r="OLA11" s="293"/>
      <c r="OLB11" s="293"/>
      <c r="OLC11" s="293"/>
      <c r="OLD11" s="293"/>
      <c r="OLE11" s="293"/>
      <c r="OLF11" s="293"/>
      <c r="OLG11" s="293"/>
      <c r="OLH11" s="293"/>
      <c r="OLI11" s="293"/>
      <c r="OLJ11" s="293"/>
      <c r="OLK11" s="293"/>
      <c r="OLL11" s="293"/>
      <c r="OLM11" s="293"/>
      <c r="OLN11" s="293"/>
      <c r="OLO11" s="293"/>
      <c r="OLP11" s="293"/>
      <c r="OLQ11" s="293"/>
      <c r="OLR11" s="293"/>
      <c r="OLS11" s="293"/>
      <c r="OLT11" s="293"/>
      <c r="OLU11" s="293"/>
      <c r="OLV11" s="293"/>
      <c r="OLW11" s="293"/>
      <c r="OLX11" s="293"/>
      <c r="OLY11" s="293"/>
      <c r="OLZ11" s="293"/>
      <c r="OMA11" s="293"/>
      <c r="OMB11" s="293"/>
      <c r="OMC11" s="293"/>
      <c r="OMD11" s="293"/>
      <c r="OME11" s="293"/>
      <c r="OMF11" s="293"/>
      <c r="OMG11" s="293"/>
      <c r="OMH11" s="293"/>
      <c r="OMI11" s="293"/>
      <c r="OMJ11" s="293"/>
      <c r="OMK11" s="293"/>
      <c r="OML11" s="293"/>
      <c r="OMM11" s="293"/>
      <c r="OMN11" s="293"/>
      <c r="OMO11" s="293"/>
      <c r="OMP11" s="293"/>
      <c r="OMQ11" s="293"/>
      <c r="OMR11" s="293"/>
      <c r="OMS11" s="293"/>
      <c r="OMT11" s="293"/>
      <c r="OMU11" s="293"/>
      <c r="OMV11" s="293"/>
      <c r="OMW11" s="293"/>
      <c r="OMX11" s="293"/>
      <c r="OMY11" s="293"/>
      <c r="OMZ11" s="293"/>
      <c r="ONA11" s="293"/>
      <c r="ONB11" s="293"/>
      <c r="ONC11" s="293"/>
      <c r="OND11" s="293"/>
      <c r="ONE11" s="293"/>
      <c r="ONF11" s="293"/>
      <c r="ONG11" s="293"/>
      <c r="ONH11" s="293"/>
      <c r="ONI11" s="293"/>
      <c r="ONJ11" s="293"/>
      <c r="ONK11" s="293"/>
      <c r="ONL11" s="293"/>
      <c r="ONM11" s="293"/>
      <c r="ONN11" s="293"/>
      <c r="ONO11" s="293"/>
      <c r="ONP11" s="293"/>
      <c r="ONQ11" s="293"/>
      <c r="ONR11" s="293"/>
      <c r="ONS11" s="293"/>
      <c r="ONT11" s="293"/>
      <c r="ONU11" s="293"/>
      <c r="ONV11" s="293"/>
      <c r="ONW11" s="293"/>
      <c r="ONX11" s="293"/>
      <c r="ONY11" s="293"/>
      <c r="ONZ11" s="293"/>
      <c r="OOA11" s="293"/>
      <c r="OOB11" s="293"/>
      <c r="OOC11" s="293"/>
      <c r="OOD11" s="293"/>
      <c r="OOE11" s="293"/>
      <c r="OOF11" s="293"/>
      <c r="OOG11" s="293"/>
      <c r="OOH11" s="293"/>
      <c r="OOI11" s="293"/>
      <c r="OOJ11" s="293"/>
      <c r="OOK11" s="293"/>
      <c r="OOL11" s="293"/>
      <c r="OOM11" s="293"/>
      <c r="OON11" s="293"/>
      <c r="OOO11" s="293"/>
      <c r="OOP11" s="293"/>
      <c r="OOQ11" s="293"/>
      <c r="OOR11" s="293"/>
      <c r="OOS11" s="293"/>
      <c r="OOT11" s="293"/>
      <c r="OOU11" s="293"/>
      <c r="OOV11" s="293"/>
      <c r="OOW11" s="293"/>
      <c r="OOX11" s="293"/>
      <c r="OOY11" s="293"/>
      <c r="OOZ11" s="293"/>
      <c r="OPA11" s="293"/>
      <c r="OPB11" s="293"/>
      <c r="OPC11" s="293"/>
      <c r="OPD11" s="293"/>
      <c r="OPE11" s="293"/>
      <c r="OPF11" s="293"/>
      <c r="OPG11" s="293"/>
      <c r="OPH11" s="293"/>
      <c r="OPI11" s="293"/>
      <c r="OPJ11" s="293"/>
      <c r="OPK11" s="293"/>
      <c r="OPL11" s="293"/>
      <c r="OPM11" s="293"/>
      <c r="OPN11" s="293"/>
      <c r="OPO11" s="293"/>
      <c r="OPP11" s="293"/>
      <c r="OPQ11" s="293"/>
      <c r="OPR11" s="293"/>
      <c r="OPS11" s="293"/>
      <c r="OPT11" s="293"/>
      <c r="OPU11" s="293"/>
      <c r="OPV11" s="293"/>
      <c r="OPW11" s="293"/>
      <c r="OPX11" s="293"/>
      <c r="OPY11" s="293"/>
      <c r="OPZ11" s="293"/>
      <c r="OQA11" s="293"/>
      <c r="OQB11" s="293"/>
      <c r="OQC11" s="293"/>
      <c r="OQD11" s="293"/>
      <c r="OQE11" s="293"/>
      <c r="OQF11" s="293"/>
      <c r="OQG11" s="293"/>
      <c r="OQH11" s="293"/>
      <c r="OQI11" s="293"/>
      <c r="OQJ11" s="293"/>
      <c r="OQK11" s="293"/>
      <c r="OQL11" s="293"/>
      <c r="OQM11" s="293"/>
      <c r="OQN11" s="293"/>
      <c r="OQO11" s="293"/>
      <c r="OQP11" s="293"/>
      <c r="OQQ11" s="293"/>
      <c r="OQR11" s="293"/>
      <c r="OQS11" s="293"/>
      <c r="OQT11" s="293"/>
      <c r="OQU11" s="293"/>
      <c r="OQV11" s="293"/>
      <c r="OQW11" s="293"/>
      <c r="OQX11" s="293"/>
      <c r="OQY11" s="293"/>
      <c r="OQZ11" s="293"/>
      <c r="ORA11" s="293"/>
      <c r="ORB11" s="293"/>
      <c r="ORC11" s="293"/>
      <c r="ORD11" s="293"/>
      <c r="ORE11" s="293"/>
      <c r="ORF11" s="293"/>
      <c r="ORG11" s="293"/>
      <c r="ORH11" s="293"/>
      <c r="ORI11" s="293"/>
      <c r="ORJ11" s="293"/>
      <c r="ORK11" s="293"/>
      <c r="ORL11" s="293"/>
      <c r="ORM11" s="293"/>
      <c r="ORN11" s="293"/>
      <c r="ORO11" s="293"/>
      <c r="ORP11" s="293"/>
      <c r="ORQ11" s="293"/>
      <c r="ORR11" s="293"/>
      <c r="ORS11" s="293"/>
      <c r="ORT11" s="293"/>
      <c r="ORU11" s="293"/>
      <c r="ORV11" s="293"/>
      <c r="ORW11" s="293"/>
      <c r="ORX11" s="293"/>
      <c r="ORY11" s="293"/>
      <c r="ORZ11" s="293"/>
      <c r="OSA11" s="293"/>
      <c r="OSB11" s="293"/>
      <c r="OSC11" s="293"/>
      <c r="OSD11" s="293"/>
      <c r="OSE11" s="293"/>
      <c r="OSF11" s="293"/>
      <c r="OSG11" s="293"/>
      <c r="OSH11" s="293"/>
      <c r="OSI11" s="293"/>
      <c r="OSJ11" s="293"/>
      <c r="OSK11" s="293"/>
      <c r="OSL11" s="293"/>
      <c r="OSM11" s="293"/>
      <c r="OSN11" s="293"/>
      <c r="OSO11" s="293"/>
      <c r="OSP11" s="293"/>
      <c r="OSQ11" s="293"/>
      <c r="OSR11" s="293"/>
      <c r="OSS11" s="293"/>
      <c r="OST11" s="293"/>
      <c r="OSU11" s="293"/>
      <c r="OSV11" s="293"/>
      <c r="OSW11" s="293"/>
      <c r="OSX11" s="293"/>
      <c r="OSY11" s="293"/>
      <c r="OSZ11" s="293"/>
      <c r="OTA11" s="293"/>
      <c r="OTB11" s="293"/>
      <c r="OTC11" s="293"/>
      <c r="OTD11" s="293"/>
      <c r="OTE11" s="293"/>
      <c r="OTF11" s="293"/>
      <c r="OTG11" s="293"/>
      <c r="OTH11" s="293"/>
      <c r="OTI11" s="293"/>
      <c r="OTJ11" s="293"/>
      <c r="OTK11" s="293"/>
      <c r="OTL11" s="293"/>
      <c r="OTM11" s="293"/>
      <c r="OTN11" s="293"/>
      <c r="OTO11" s="293"/>
      <c r="OTP11" s="293"/>
      <c r="OTQ11" s="293"/>
      <c r="OTR11" s="293"/>
      <c r="OTS11" s="293"/>
      <c r="OTT11" s="293"/>
      <c r="OTU11" s="293"/>
      <c r="OTV11" s="293"/>
      <c r="OTW11" s="293"/>
      <c r="OTX11" s="293"/>
      <c r="OTY11" s="293"/>
      <c r="OTZ11" s="293"/>
      <c r="OUA11" s="293"/>
      <c r="OUB11" s="293"/>
      <c r="OUC11" s="293"/>
      <c r="OUD11" s="293"/>
      <c r="OUE11" s="293"/>
      <c r="OUF11" s="293"/>
      <c r="OUG11" s="293"/>
      <c r="OUH11" s="293"/>
      <c r="OUI11" s="293"/>
      <c r="OUJ11" s="293"/>
      <c r="OUK11" s="293"/>
      <c r="OUL11" s="293"/>
      <c r="OUM11" s="293"/>
      <c r="OUN11" s="293"/>
      <c r="OUO11" s="293"/>
      <c r="OUP11" s="293"/>
      <c r="OUQ11" s="293"/>
      <c r="OUR11" s="293"/>
      <c r="OUS11" s="293"/>
      <c r="OUT11" s="293"/>
      <c r="OUU11" s="293"/>
      <c r="OUV11" s="293"/>
      <c r="OUW11" s="293"/>
      <c r="OUX11" s="293"/>
      <c r="OUY11" s="293"/>
      <c r="OUZ11" s="293"/>
      <c r="OVA11" s="293"/>
      <c r="OVB11" s="293"/>
      <c r="OVC11" s="293"/>
      <c r="OVD11" s="293"/>
      <c r="OVE11" s="293"/>
      <c r="OVF11" s="293"/>
      <c r="OVG11" s="293"/>
      <c r="OVH11" s="293"/>
      <c r="OVI11" s="293"/>
      <c r="OVJ11" s="293"/>
      <c r="OVK11" s="293"/>
      <c r="OVL11" s="293"/>
      <c r="OVM11" s="293"/>
      <c r="OVN11" s="293"/>
      <c r="OVO11" s="293"/>
      <c r="OVP11" s="293"/>
      <c r="OVQ11" s="293"/>
      <c r="OVR11" s="293"/>
      <c r="OVS11" s="293"/>
      <c r="OVT11" s="293"/>
      <c r="OVU11" s="293"/>
      <c r="OVV11" s="293"/>
      <c r="OVW11" s="293"/>
      <c r="OVX11" s="293"/>
      <c r="OVY11" s="293"/>
      <c r="OVZ11" s="293"/>
      <c r="OWA11" s="293"/>
      <c r="OWB11" s="293"/>
      <c r="OWC11" s="293"/>
      <c r="OWD11" s="293"/>
      <c r="OWE11" s="293"/>
      <c r="OWF11" s="293"/>
      <c r="OWG11" s="293"/>
      <c r="OWH11" s="293"/>
      <c r="OWI11" s="293"/>
      <c r="OWJ11" s="293"/>
      <c r="OWK11" s="293"/>
      <c r="OWL11" s="293"/>
      <c r="OWM11" s="293"/>
      <c r="OWN11" s="293"/>
      <c r="OWO11" s="293"/>
      <c r="OWP11" s="293"/>
      <c r="OWQ11" s="293"/>
      <c r="OWR11" s="293"/>
      <c r="OWS11" s="293"/>
      <c r="OWT11" s="293"/>
      <c r="OWU11" s="293"/>
      <c r="OWV11" s="293"/>
      <c r="OWW11" s="293"/>
      <c r="OWX11" s="293"/>
      <c r="OWY11" s="293"/>
      <c r="OWZ11" s="293"/>
      <c r="OXA11" s="293"/>
      <c r="OXB11" s="293"/>
      <c r="OXC11" s="293"/>
      <c r="OXD11" s="293"/>
      <c r="OXE11" s="293"/>
      <c r="OXF11" s="293"/>
      <c r="OXG11" s="293"/>
      <c r="OXH11" s="293"/>
      <c r="OXI11" s="293"/>
      <c r="OXJ11" s="293"/>
      <c r="OXK11" s="293"/>
      <c r="OXL11" s="293"/>
      <c r="OXM11" s="293"/>
      <c r="OXN11" s="293"/>
      <c r="OXO11" s="293"/>
      <c r="OXP11" s="293"/>
      <c r="OXQ11" s="293"/>
      <c r="OXR11" s="293"/>
      <c r="OXS11" s="293"/>
      <c r="OXT11" s="293"/>
      <c r="OXU11" s="293"/>
      <c r="OXV11" s="293"/>
      <c r="OXW11" s="293"/>
      <c r="OXX11" s="293"/>
      <c r="OXY11" s="293"/>
      <c r="OXZ11" s="293"/>
      <c r="OYA11" s="293"/>
      <c r="OYB11" s="293"/>
      <c r="OYC11" s="293"/>
      <c r="OYD11" s="293"/>
      <c r="OYE11" s="293"/>
      <c r="OYF11" s="293"/>
      <c r="OYG11" s="293"/>
      <c r="OYH11" s="293"/>
      <c r="OYI11" s="293"/>
      <c r="OYJ11" s="293"/>
      <c r="OYK11" s="293"/>
      <c r="OYL11" s="293"/>
      <c r="OYM11" s="293"/>
      <c r="OYN11" s="293"/>
      <c r="OYO11" s="293"/>
      <c r="OYP11" s="293"/>
      <c r="OYQ11" s="293"/>
      <c r="OYR11" s="293"/>
      <c r="OYS11" s="293"/>
      <c r="OYT11" s="293"/>
      <c r="OYU11" s="293"/>
      <c r="OYV11" s="293"/>
      <c r="OYW11" s="293"/>
      <c r="OYX11" s="293"/>
      <c r="OYY11" s="293"/>
      <c r="OYZ11" s="293"/>
      <c r="OZA11" s="293"/>
      <c r="OZB11" s="293"/>
      <c r="OZC11" s="293"/>
      <c r="OZD11" s="293"/>
      <c r="OZE11" s="293"/>
      <c r="OZF11" s="293"/>
      <c r="OZG11" s="293"/>
      <c r="OZH11" s="293"/>
      <c r="OZI11" s="293"/>
      <c r="OZJ11" s="293"/>
      <c r="OZK11" s="293"/>
      <c r="OZL11" s="293"/>
      <c r="OZM11" s="293"/>
      <c r="OZN11" s="293"/>
      <c r="OZO11" s="293"/>
      <c r="OZP11" s="293"/>
      <c r="OZQ11" s="293"/>
      <c r="OZR11" s="293"/>
      <c r="OZS11" s="293"/>
      <c r="OZT11" s="293"/>
      <c r="OZU11" s="293"/>
      <c r="OZV11" s="293"/>
      <c r="OZW11" s="293"/>
      <c r="OZX11" s="293"/>
      <c r="OZY11" s="293"/>
      <c r="OZZ11" s="293"/>
      <c r="PAA11" s="293"/>
      <c r="PAB11" s="293"/>
      <c r="PAC11" s="293"/>
      <c r="PAD11" s="293"/>
      <c r="PAE11" s="293"/>
      <c r="PAF11" s="293"/>
      <c r="PAG11" s="293"/>
      <c r="PAH11" s="293"/>
      <c r="PAI11" s="293"/>
      <c r="PAJ11" s="293"/>
      <c r="PAK11" s="293"/>
      <c r="PAL11" s="293"/>
      <c r="PAM11" s="293"/>
      <c r="PAN11" s="293"/>
      <c r="PAO11" s="293"/>
      <c r="PAP11" s="293"/>
      <c r="PAQ11" s="293"/>
      <c r="PAR11" s="293"/>
      <c r="PAS11" s="293"/>
      <c r="PAT11" s="293"/>
      <c r="PAU11" s="293"/>
      <c r="PAV11" s="293"/>
      <c r="PAW11" s="293"/>
      <c r="PAX11" s="293"/>
      <c r="PAY11" s="293"/>
      <c r="PAZ11" s="293"/>
      <c r="PBA11" s="293"/>
      <c r="PBB11" s="293"/>
      <c r="PBC11" s="293"/>
      <c r="PBD11" s="293"/>
      <c r="PBE11" s="293"/>
      <c r="PBF11" s="293"/>
      <c r="PBG11" s="293"/>
      <c r="PBH11" s="293"/>
      <c r="PBI11" s="293"/>
      <c r="PBJ11" s="293"/>
      <c r="PBK11" s="293"/>
      <c r="PBL11" s="293"/>
      <c r="PBM11" s="293"/>
      <c r="PBN11" s="293"/>
      <c r="PBO11" s="293"/>
      <c r="PBP11" s="293"/>
      <c r="PBQ11" s="293"/>
      <c r="PBR11" s="293"/>
      <c r="PBS11" s="293"/>
      <c r="PBT11" s="293"/>
      <c r="PBU11" s="293"/>
      <c r="PBV11" s="293"/>
      <c r="PBW11" s="293"/>
      <c r="PBX11" s="293"/>
      <c r="PBY11" s="293"/>
      <c r="PBZ11" s="293"/>
      <c r="PCA11" s="293"/>
      <c r="PCB11" s="293"/>
      <c r="PCC11" s="293"/>
      <c r="PCD11" s="293"/>
      <c r="PCE11" s="293"/>
      <c r="PCF11" s="293"/>
      <c r="PCG11" s="293"/>
      <c r="PCH11" s="293"/>
      <c r="PCI11" s="293"/>
      <c r="PCJ11" s="293"/>
      <c r="PCK11" s="293"/>
      <c r="PCL11" s="293"/>
      <c r="PCM11" s="293"/>
      <c r="PCN11" s="293"/>
      <c r="PCO11" s="293"/>
      <c r="PCP11" s="293"/>
      <c r="PCQ11" s="293"/>
      <c r="PCR11" s="293"/>
      <c r="PCS11" s="293"/>
      <c r="PCT11" s="293"/>
      <c r="PCU11" s="293"/>
      <c r="PCV11" s="293"/>
      <c r="PCW11" s="293"/>
      <c r="PCX11" s="293"/>
      <c r="PCY11" s="293"/>
      <c r="PCZ11" s="293"/>
      <c r="PDA11" s="293"/>
      <c r="PDB11" s="293"/>
      <c r="PDC11" s="293"/>
      <c r="PDD11" s="293"/>
      <c r="PDE11" s="293"/>
      <c r="PDF11" s="293"/>
      <c r="PDG11" s="293"/>
      <c r="PDH11" s="293"/>
      <c r="PDI11" s="293"/>
      <c r="PDJ11" s="293"/>
      <c r="PDK11" s="293"/>
      <c r="PDL11" s="293"/>
      <c r="PDM11" s="293"/>
      <c r="PDN11" s="293"/>
      <c r="PDO11" s="293"/>
      <c r="PDP11" s="293"/>
      <c r="PDQ11" s="293"/>
      <c r="PDR11" s="293"/>
      <c r="PDS11" s="293"/>
      <c r="PDT11" s="293"/>
      <c r="PDU11" s="293"/>
      <c r="PDV11" s="293"/>
      <c r="PDW11" s="293"/>
      <c r="PDX11" s="293"/>
      <c r="PDY11" s="293"/>
      <c r="PDZ11" s="293"/>
      <c r="PEA11" s="293"/>
      <c r="PEB11" s="293"/>
      <c r="PEC11" s="293"/>
      <c r="PED11" s="293"/>
      <c r="PEE11" s="293"/>
      <c r="PEF11" s="293"/>
      <c r="PEG11" s="293"/>
      <c r="PEH11" s="293"/>
      <c r="PEI11" s="293"/>
      <c r="PEJ11" s="293"/>
      <c r="PEK11" s="293"/>
      <c r="PEL11" s="293"/>
      <c r="PEM11" s="293"/>
      <c r="PEN11" s="293"/>
      <c r="PEO11" s="293"/>
      <c r="PEP11" s="293"/>
      <c r="PEQ11" s="293"/>
      <c r="PER11" s="293"/>
      <c r="PES11" s="293"/>
      <c r="PET11" s="293"/>
      <c r="PEU11" s="293"/>
      <c r="PEV11" s="293"/>
      <c r="PEW11" s="293"/>
      <c r="PEX11" s="293"/>
      <c r="PEY11" s="293"/>
      <c r="PEZ11" s="293"/>
      <c r="PFA11" s="293"/>
      <c r="PFB11" s="293"/>
      <c r="PFC11" s="293"/>
      <c r="PFD11" s="293"/>
      <c r="PFE11" s="293"/>
      <c r="PFF11" s="293"/>
      <c r="PFG11" s="293"/>
      <c r="PFH11" s="293"/>
      <c r="PFI11" s="293"/>
      <c r="PFJ11" s="293"/>
      <c r="PFK11" s="293"/>
      <c r="PFL11" s="293"/>
      <c r="PFM11" s="293"/>
      <c r="PFN11" s="293"/>
      <c r="PFO11" s="293"/>
      <c r="PFP11" s="293"/>
      <c r="PFQ11" s="293"/>
      <c r="PFR11" s="293"/>
      <c r="PFS11" s="293"/>
      <c r="PFT11" s="293"/>
      <c r="PFU11" s="293"/>
      <c r="PFV11" s="293"/>
      <c r="PFW11" s="293"/>
      <c r="PFX11" s="293"/>
      <c r="PFY11" s="293"/>
      <c r="PFZ11" s="293"/>
      <c r="PGA11" s="293"/>
      <c r="PGB11" s="293"/>
      <c r="PGC11" s="293"/>
      <c r="PGD11" s="293"/>
      <c r="PGE11" s="293"/>
      <c r="PGF11" s="293"/>
      <c r="PGG11" s="293"/>
      <c r="PGH11" s="293"/>
      <c r="PGI11" s="293"/>
      <c r="PGJ11" s="293"/>
      <c r="PGK11" s="293"/>
      <c r="PGL11" s="293"/>
      <c r="PGM11" s="293"/>
      <c r="PGN11" s="293"/>
      <c r="PGO11" s="293"/>
      <c r="PGP11" s="293"/>
      <c r="PGQ11" s="293"/>
      <c r="PGR11" s="293"/>
      <c r="PGS11" s="293"/>
      <c r="PGT11" s="293"/>
      <c r="PGU11" s="293"/>
      <c r="PGV11" s="293"/>
      <c r="PGW11" s="293"/>
      <c r="PGX11" s="293"/>
      <c r="PGY11" s="293"/>
      <c r="PGZ11" s="293"/>
      <c r="PHA11" s="293"/>
      <c r="PHB11" s="293"/>
      <c r="PHC11" s="293"/>
      <c r="PHD11" s="293"/>
      <c r="PHE11" s="293"/>
      <c r="PHF11" s="293"/>
      <c r="PHG11" s="293"/>
      <c r="PHH11" s="293"/>
      <c r="PHI11" s="293"/>
      <c r="PHJ11" s="293"/>
      <c r="PHK11" s="293"/>
      <c r="PHL11" s="293"/>
      <c r="PHM11" s="293"/>
      <c r="PHN11" s="293"/>
      <c r="PHO11" s="293"/>
      <c r="PHP11" s="293"/>
      <c r="PHQ11" s="293"/>
      <c r="PHR11" s="293"/>
      <c r="PHS11" s="293"/>
      <c r="PHT11" s="293"/>
      <c r="PHU11" s="293"/>
      <c r="PHV11" s="293"/>
      <c r="PHW11" s="293"/>
      <c r="PHX11" s="293"/>
      <c r="PHY11" s="293"/>
      <c r="PHZ11" s="293"/>
      <c r="PIA11" s="293"/>
      <c r="PIB11" s="293"/>
      <c r="PIC11" s="293"/>
      <c r="PID11" s="293"/>
      <c r="PIE11" s="293"/>
      <c r="PIF11" s="293"/>
      <c r="PIG11" s="293"/>
      <c r="PIH11" s="293"/>
      <c r="PII11" s="293"/>
      <c r="PIJ11" s="293"/>
      <c r="PIK11" s="293"/>
      <c r="PIL11" s="293"/>
      <c r="PIM11" s="293"/>
      <c r="PIN11" s="293"/>
      <c r="PIO11" s="293"/>
      <c r="PIP11" s="293"/>
      <c r="PIQ11" s="293"/>
      <c r="PIR11" s="293"/>
      <c r="PIS11" s="293"/>
      <c r="PIT11" s="293"/>
      <c r="PIU11" s="293"/>
      <c r="PIV11" s="293"/>
      <c r="PIW11" s="293"/>
      <c r="PIX11" s="293"/>
      <c r="PIY11" s="293"/>
      <c r="PIZ11" s="293"/>
      <c r="PJA11" s="293"/>
      <c r="PJB11" s="293"/>
      <c r="PJC11" s="293"/>
      <c r="PJD11" s="293"/>
      <c r="PJE11" s="293"/>
      <c r="PJF11" s="293"/>
      <c r="PJG11" s="293"/>
      <c r="PJH11" s="293"/>
      <c r="PJI11" s="293"/>
      <c r="PJJ11" s="293"/>
      <c r="PJK11" s="293"/>
      <c r="PJL11" s="293"/>
      <c r="PJM11" s="293"/>
      <c r="PJN11" s="293"/>
      <c r="PJO11" s="293"/>
      <c r="PJP11" s="293"/>
      <c r="PJQ11" s="293"/>
      <c r="PJR11" s="293"/>
      <c r="PJS11" s="293"/>
      <c r="PJT11" s="293"/>
      <c r="PJU11" s="293"/>
      <c r="PJV11" s="293"/>
      <c r="PJW11" s="293"/>
      <c r="PJX11" s="293"/>
      <c r="PJY11" s="293"/>
      <c r="PJZ11" s="293"/>
      <c r="PKA11" s="293"/>
      <c r="PKB11" s="293"/>
      <c r="PKC11" s="293"/>
      <c r="PKD11" s="293"/>
      <c r="PKE11" s="293"/>
      <c r="PKF11" s="293"/>
      <c r="PKG11" s="293"/>
      <c r="PKH11" s="293"/>
      <c r="PKI11" s="293"/>
      <c r="PKJ11" s="293"/>
      <c r="PKK11" s="293"/>
      <c r="PKL11" s="293"/>
      <c r="PKM11" s="293"/>
      <c r="PKN11" s="293"/>
      <c r="PKO11" s="293"/>
      <c r="PKP11" s="293"/>
      <c r="PKQ11" s="293"/>
      <c r="PKR11" s="293"/>
      <c r="PKS11" s="293"/>
      <c r="PKT11" s="293"/>
      <c r="PKU11" s="293"/>
      <c r="PKV11" s="293"/>
      <c r="PKW11" s="293"/>
      <c r="PKX11" s="293"/>
      <c r="PKY11" s="293"/>
      <c r="PKZ11" s="293"/>
      <c r="PLA11" s="293"/>
      <c r="PLB11" s="293"/>
      <c r="PLC11" s="293"/>
      <c r="PLD11" s="293"/>
      <c r="PLE11" s="293"/>
      <c r="PLF11" s="293"/>
      <c r="PLG11" s="293"/>
      <c r="PLH11" s="293"/>
      <c r="PLI11" s="293"/>
      <c r="PLJ11" s="293"/>
      <c r="PLK11" s="293"/>
      <c r="PLL11" s="293"/>
      <c r="PLM11" s="293"/>
      <c r="PLN11" s="293"/>
      <c r="PLO11" s="293"/>
      <c r="PLP11" s="293"/>
      <c r="PLQ11" s="293"/>
      <c r="PLR11" s="293"/>
      <c r="PLS11" s="293"/>
      <c r="PLT11" s="293"/>
      <c r="PLU11" s="293"/>
      <c r="PLV11" s="293"/>
      <c r="PLW11" s="293"/>
      <c r="PLX11" s="293"/>
      <c r="PLY11" s="293"/>
      <c r="PLZ11" s="293"/>
      <c r="PMA11" s="293"/>
      <c r="PMB11" s="293"/>
      <c r="PMC11" s="293"/>
      <c r="PMD11" s="293"/>
      <c r="PME11" s="293"/>
      <c r="PMF11" s="293"/>
      <c r="PMG11" s="293"/>
      <c r="PMH11" s="293"/>
      <c r="PMI11" s="293"/>
      <c r="PMJ11" s="293"/>
      <c r="PMK11" s="293"/>
      <c r="PML11" s="293"/>
      <c r="PMM11" s="293"/>
      <c r="PMN11" s="293"/>
      <c r="PMO11" s="293"/>
      <c r="PMP11" s="293"/>
      <c r="PMQ11" s="293"/>
      <c r="PMR11" s="293"/>
      <c r="PMS11" s="293"/>
      <c r="PMT11" s="293"/>
      <c r="PMU11" s="293"/>
      <c r="PMV11" s="293"/>
      <c r="PMW11" s="293"/>
      <c r="PMX11" s="293"/>
      <c r="PMY11" s="293"/>
      <c r="PMZ11" s="293"/>
      <c r="PNA11" s="293"/>
      <c r="PNB11" s="293"/>
      <c r="PNC11" s="293"/>
      <c r="PND11" s="293"/>
      <c r="PNE11" s="293"/>
      <c r="PNF11" s="293"/>
      <c r="PNG11" s="293"/>
      <c r="PNH11" s="293"/>
      <c r="PNI11" s="293"/>
      <c r="PNJ11" s="293"/>
      <c r="PNK11" s="293"/>
      <c r="PNL11" s="293"/>
      <c r="PNM11" s="293"/>
      <c r="PNN11" s="293"/>
      <c r="PNO11" s="293"/>
      <c r="PNP11" s="293"/>
      <c r="PNQ11" s="293"/>
      <c r="PNR11" s="293"/>
      <c r="PNS11" s="293"/>
      <c r="PNT11" s="293"/>
      <c r="PNU11" s="293"/>
      <c r="PNV11" s="293"/>
      <c r="PNW11" s="293"/>
      <c r="PNX11" s="293"/>
      <c r="PNY11" s="293"/>
      <c r="PNZ11" s="293"/>
      <c r="POA11" s="293"/>
      <c r="POB11" s="293"/>
      <c r="POC11" s="293"/>
      <c r="POD11" s="293"/>
      <c r="POE11" s="293"/>
      <c r="POF11" s="293"/>
      <c r="POG11" s="293"/>
      <c r="POH11" s="293"/>
      <c r="POI11" s="293"/>
      <c r="POJ11" s="293"/>
      <c r="POK11" s="293"/>
      <c r="POL11" s="293"/>
      <c r="POM11" s="293"/>
      <c r="PON11" s="293"/>
      <c r="POO11" s="293"/>
      <c r="POP11" s="293"/>
      <c r="POQ11" s="293"/>
      <c r="POR11" s="293"/>
      <c r="POS11" s="293"/>
      <c r="POT11" s="293"/>
      <c r="POU11" s="293"/>
      <c r="POV11" s="293"/>
      <c r="POW11" s="293"/>
      <c r="POX11" s="293"/>
      <c r="POY11" s="293"/>
      <c r="POZ11" s="293"/>
      <c r="PPA11" s="293"/>
      <c r="PPB11" s="293"/>
      <c r="PPC11" s="293"/>
      <c r="PPD11" s="293"/>
      <c r="PPE11" s="293"/>
      <c r="PPF11" s="293"/>
      <c r="PPG11" s="293"/>
      <c r="PPH11" s="293"/>
      <c r="PPI11" s="293"/>
      <c r="PPJ11" s="293"/>
      <c r="PPK11" s="293"/>
      <c r="PPL11" s="293"/>
      <c r="PPM11" s="293"/>
      <c r="PPN11" s="293"/>
      <c r="PPO11" s="293"/>
      <c r="PPP11" s="293"/>
      <c r="PPQ11" s="293"/>
      <c r="PPR11" s="293"/>
      <c r="PPS11" s="293"/>
      <c r="PPT11" s="293"/>
      <c r="PPU11" s="293"/>
      <c r="PPV11" s="293"/>
      <c r="PPW11" s="293"/>
      <c r="PPX11" s="293"/>
      <c r="PPY11" s="293"/>
      <c r="PPZ11" s="293"/>
      <c r="PQA11" s="293"/>
      <c r="PQB11" s="293"/>
      <c r="PQC11" s="293"/>
      <c r="PQD11" s="293"/>
      <c r="PQE11" s="293"/>
      <c r="PQF11" s="293"/>
      <c r="PQG11" s="293"/>
      <c r="PQH11" s="293"/>
      <c r="PQI11" s="293"/>
      <c r="PQJ11" s="293"/>
      <c r="PQK11" s="293"/>
      <c r="PQL11" s="293"/>
      <c r="PQM11" s="293"/>
      <c r="PQN11" s="293"/>
      <c r="PQO11" s="293"/>
      <c r="PQP11" s="293"/>
      <c r="PQQ11" s="293"/>
      <c r="PQR11" s="293"/>
      <c r="PQS11" s="293"/>
      <c r="PQT11" s="293"/>
      <c r="PQU11" s="293"/>
      <c r="PQV11" s="293"/>
      <c r="PQW11" s="293"/>
      <c r="PQX11" s="293"/>
      <c r="PQY11" s="293"/>
      <c r="PQZ11" s="293"/>
      <c r="PRA11" s="293"/>
      <c r="PRB11" s="293"/>
      <c r="PRC11" s="293"/>
      <c r="PRD11" s="293"/>
      <c r="PRE11" s="293"/>
      <c r="PRF11" s="293"/>
      <c r="PRG11" s="293"/>
      <c r="PRH11" s="293"/>
      <c r="PRI11" s="293"/>
      <c r="PRJ11" s="293"/>
      <c r="PRK11" s="293"/>
      <c r="PRL11" s="293"/>
      <c r="PRM11" s="293"/>
      <c r="PRN11" s="293"/>
      <c r="PRO11" s="293"/>
      <c r="PRP11" s="293"/>
      <c r="PRQ11" s="293"/>
      <c r="PRR11" s="293"/>
      <c r="PRS11" s="293"/>
      <c r="PRT11" s="293"/>
      <c r="PRU11" s="293"/>
      <c r="PRV11" s="293"/>
      <c r="PRW11" s="293"/>
      <c r="PRX11" s="293"/>
      <c r="PRY11" s="293"/>
      <c r="PRZ11" s="293"/>
      <c r="PSA11" s="293"/>
      <c r="PSB11" s="293"/>
      <c r="PSC11" s="293"/>
      <c r="PSD11" s="293"/>
      <c r="PSE11" s="293"/>
      <c r="PSF11" s="293"/>
      <c r="PSG11" s="293"/>
      <c r="PSH11" s="293"/>
      <c r="PSI11" s="293"/>
      <c r="PSJ11" s="293"/>
      <c r="PSK11" s="293"/>
      <c r="PSL11" s="293"/>
      <c r="PSM11" s="293"/>
      <c r="PSN11" s="293"/>
      <c r="PSO11" s="293"/>
      <c r="PSP11" s="293"/>
      <c r="PSQ11" s="293"/>
      <c r="PSR11" s="293"/>
      <c r="PSS11" s="293"/>
      <c r="PST11" s="293"/>
      <c r="PSU11" s="293"/>
      <c r="PSV11" s="293"/>
      <c r="PSW11" s="293"/>
      <c r="PSX11" s="293"/>
      <c r="PSY11" s="293"/>
      <c r="PSZ11" s="293"/>
      <c r="PTA11" s="293"/>
      <c r="PTB11" s="293"/>
      <c r="PTC11" s="293"/>
      <c r="PTD11" s="293"/>
      <c r="PTE11" s="293"/>
      <c r="PTF11" s="293"/>
      <c r="PTG11" s="293"/>
      <c r="PTH11" s="293"/>
      <c r="PTI11" s="293"/>
      <c r="PTJ11" s="293"/>
      <c r="PTK11" s="293"/>
      <c r="PTL11" s="293"/>
      <c r="PTM11" s="293"/>
      <c r="PTN11" s="293"/>
      <c r="PTO11" s="293"/>
      <c r="PTP11" s="293"/>
      <c r="PTQ11" s="293"/>
      <c r="PTR11" s="293"/>
      <c r="PTS11" s="293"/>
      <c r="PTT11" s="293"/>
      <c r="PTU11" s="293"/>
      <c r="PTV11" s="293"/>
      <c r="PTW11" s="293"/>
      <c r="PTX11" s="293"/>
      <c r="PTY11" s="293"/>
      <c r="PTZ11" s="293"/>
      <c r="PUA11" s="293"/>
      <c r="PUB11" s="293"/>
      <c r="PUC11" s="293"/>
      <c r="PUD11" s="293"/>
      <c r="PUE11" s="293"/>
      <c r="PUF11" s="293"/>
      <c r="PUG11" s="293"/>
      <c r="PUH11" s="293"/>
      <c r="PUI11" s="293"/>
      <c r="PUJ11" s="293"/>
      <c r="PUK11" s="293"/>
      <c r="PUL11" s="293"/>
      <c r="PUM11" s="293"/>
      <c r="PUN11" s="293"/>
      <c r="PUO11" s="293"/>
      <c r="PUP11" s="293"/>
      <c r="PUQ11" s="293"/>
      <c r="PUR11" s="293"/>
      <c r="PUS11" s="293"/>
      <c r="PUT11" s="293"/>
      <c r="PUU11" s="293"/>
      <c r="PUV11" s="293"/>
      <c r="PUW11" s="293"/>
      <c r="PUX11" s="293"/>
      <c r="PUY11" s="293"/>
      <c r="PUZ11" s="293"/>
      <c r="PVA11" s="293"/>
      <c r="PVB11" s="293"/>
      <c r="PVC11" s="293"/>
      <c r="PVD11" s="293"/>
      <c r="PVE11" s="293"/>
      <c r="PVF11" s="293"/>
      <c r="PVG11" s="293"/>
      <c r="PVH11" s="293"/>
      <c r="PVI11" s="293"/>
      <c r="PVJ11" s="293"/>
      <c r="PVK11" s="293"/>
      <c r="PVL11" s="293"/>
      <c r="PVM11" s="293"/>
      <c r="PVN11" s="293"/>
      <c r="PVO11" s="293"/>
      <c r="PVP11" s="293"/>
      <c r="PVQ11" s="293"/>
      <c r="PVR11" s="293"/>
      <c r="PVS11" s="293"/>
      <c r="PVT11" s="293"/>
      <c r="PVU11" s="293"/>
      <c r="PVV11" s="293"/>
      <c r="PVW11" s="293"/>
      <c r="PVX11" s="293"/>
      <c r="PVY11" s="293"/>
      <c r="PVZ11" s="293"/>
      <c r="PWA11" s="293"/>
      <c r="PWB11" s="293"/>
      <c r="PWC11" s="293"/>
      <c r="PWD11" s="293"/>
      <c r="PWE11" s="293"/>
      <c r="PWF11" s="293"/>
      <c r="PWG11" s="293"/>
      <c r="PWH11" s="293"/>
      <c r="PWI11" s="293"/>
      <c r="PWJ11" s="293"/>
      <c r="PWK11" s="293"/>
      <c r="PWL11" s="293"/>
      <c r="PWM11" s="293"/>
      <c r="PWN11" s="293"/>
      <c r="PWO11" s="293"/>
      <c r="PWP11" s="293"/>
      <c r="PWQ11" s="293"/>
      <c r="PWR11" s="293"/>
      <c r="PWS11" s="293"/>
      <c r="PWT11" s="293"/>
      <c r="PWU11" s="293"/>
      <c r="PWV11" s="293"/>
      <c r="PWW11" s="293"/>
      <c r="PWX11" s="293"/>
      <c r="PWY11" s="293"/>
      <c r="PWZ11" s="293"/>
      <c r="PXA11" s="293"/>
      <c r="PXB11" s="293"/>
      <c r="PXC11" s="293"/>
      <c r="PXD11" s="293"/>
      <c r="PXE11" s="293"/>
      <c r="PXF11" s="293"/>
      <c r="PXG11" s="293"/>
      <c r="PXH11" s="293"/>
      <c r="PXI11" s="293"/>
      <c r="PXJ11" s="293"/>
      <c r="PXK11" s="293"/>
      <c r="PXL11" s="293"/>
      <c r="PXM11" s="293"/>
      <c r="PXN11" s="293"/>
      <c r="PXO11" s="293"/>
      <c r="PXP11" s="293"/>
      <c r="PXQ11" s="293"/>
      <c r="PXR11" s="293"/>
      <c r="PXS11" s="293"/>
      <c r="PXT11" s="293"/>
      <c r="PXU11" s="293"/>
      <c r="PXV11" s="293"/>
      <c r="PXW11" s="293"/>
      <c r="PXX11" s="293"/>
      <c r="PXY11" s="293"/>
      <c r="PXZ11" s="293"/>
      <c r="PYA11" s="293"/>
      <c r="PYB11" s="293"/>
      <c r="PYC11" s="293"/>
      <c r="PYD11" s="293"/>
      <c r="PYE11" s="293"/>
      <c r="PYF11" s="293"/>
      <c r="PYG11" s="293"/>
      <c r="PYH11" s="293"/>
      <c r="PYI11" s="293"/>
      <c r="PYJ11" s="293"/>
      <c r="PYK11" s="293"/>
      <c r="PYL11" s="293"/>
      <c r="PYM11" s="293"/>
      <c r="PYN11" s="293"/>
      <c r="PYO11" s="293"/>
      <c r="PYP11" s="293"/>
      <c r="PYQ11" s="293"/>
      <c r="PYR11" s="293"/>
      <c r="PYS11" s="293"/>
      <c r="PYT11" s="293"/>
      <c r="PYU11" s="293"/>
      <c r="PYV11" s="293"/>
      <c r="PYW11" s="293"/>
      <c r="PYX11" s="293"/>
      <c r="PYY11" s="293"/>
      <c r="PYZ11" s="293"/>
      <c r="PZA11" s="293"/>
      <c r="PZB11" s="293"/>
      <c r="PZC11" s="293"/>
      <c r="PZD11" s="293"/>
      <c r="PZE11" s="293"/>
      <c r="PZF11" s="293"/>
      <c r="PZG11" s="293"/>
      <c r="PZH11" s="293"/>
      <c r="PZI11" s="293"/>
      <c r="PZJ11" s="293"/>
      <c r="PZK11" s="293"/>
      <c r="PZL11" s="293"/>
      <c r="PZM11" s="293"/>
      <c r="PZN11" s="293"/>
      <c r="PZO11" s="293"/>
      <c r="PZP11" s="293"/>
      <c r="PZQ11" s="293"/>
      <c r="PZR11" s="293"/>
      <c r="PZS11" s="293"/>
      <c r="PZT11" s="293"/>
      <c r="PZU11" s="293"/>
      <c r="PZV11" s="293"/>
      <c r="PZW11" s="293"/>
      <c r="PZX11" s="293"/>
      <c r="PZY11" s="293"/>
      <c r="PZZ11" s="293"/>
      <c r="QAA11" s="293"/>
      <c r="QAB11" s="293"/>
      <c r="QAC11" s="293"/>
      <c r="QAD11" s="293"/>
      <c r="QAE11" s="293"/>
      <c r="QAF11" s="293"/>
      <c r="QAG11" s="293"/>
      <c r="QAH11" s="293"/>
      <c r="QAI11" s="293"/>
      <c r="QAJ11" s="293"/>
      <c r="QAK11" s="293"/>
      <c r="QAL11" s="293"/>
      <c r="QAM11" s="293"/>
      <c r="QAN11" s="293"/>
      <c r="QAO11" s="293"/>
      <c r="QAP11" s="293"/>
      <c r="QAQ11" s="293"/>
      <c r="QAR11" s="293"/>
      <c r="QAS11" s="293"/>
      <c r="QAT11" s="293"/>
      <c r="QAU11" s="293"/>
      <c r="QAV11" s="293"/>
      <c r="QAW11" s="293"/>
      <c r="QAX11" s="293"/>
      <c r="QAY11" s="293"/>
      <c r="QAZ11" s="293"/>
      <c r="QBA11" s="293"/>
      <c r="QBB11" s="293"/>
      <c r="QBC11" s="293"/>
      <c r="QBD11" s="293"/>
      <c r="QBE11" s="293"/>
      <c r="QBF11" s="293"/>
      <c r="QBG11" s="293"/>
      <c r="QBH11" s="293"/>
      <c r="QBI11" s="293"/>
      <c r="QBJ11" s="293"/>
      <c r="QBK11" s="293"/>
      <c r="QBL11" s="293"/>
      <c r="QBM11" s="293"/>
      <c r="QBN11" s="293"/>
      <c r="QBO11" s="293"/>
      <c r="QBP11" s="293"/>
      <c r="QBQ11" s="293"/>
      <c r="QBR11" s="293"/>
      <c r="QBS11" s="293"/>
      <c r="QBT11" s="293"/>
      <c r="QBU11" s="293"/>
      <c r="QBV11" s="293"/>
      <c r="QBW11" s="293"/>
      <c r="QBX11" s="293"/>
      <c r="QBY11" s="293"/>
      <c r="QBZ11" s="293"/>
      <c r="QCA11" s="293"/>
      <c r="QCB11" s="293"/>
      <c r="QCC11" s="293"/>
      <c r="QCD11" s="293"/>
      <c r="QCE11" s="293"/>
      <c r="QCF11" s="293"/>
      <c r="QCG11" s="293"/>
      <c r="QCH11" s="293"/>
      <c r="QCI11" s="293"/>
      <c r="QCJ11" s="293"/>
      <c r="QCK11" s="293"/>
      <c r="QCL11" s="293"/>
      <c r="QCM11" s="293"/>
      <c r="QCN11" s="293"/>
      <c r="QCO11" s="293"/>
      <c r="QCP11" s="293"/>
      <c r="QCQ11" s="293"/>
      <c r="QCR11" s="293"/>
      <c r="QCS11" s="293"/>
      <c r="QCT11" s="293"/>
      <c r="QCU11" s="293"/>
      <c r="QCV11" s="293"/>
      <c r="QCW11" s="293"/>
      <c r="QCX11" s="293"/>
      <c r="QCY11" s="293"/>
      <c r="QCZ11" s="293"/>
      <c r="QDA11" s="293"/>
      <c r="QDB11" s="293"/>
      <c r="QDC11" s="293"/>
      <c r="QDD11" s="293"/>
      <c r="QDE11" s="293"/>
      <c r="QDF11" s="293"/>
      <c r="QDG11" s="293"/>
      <c r="QDH11" s="293"/>
      <c r="QDI11" s="293"/>
      <c r="QDJ11" s="293"/>
      <c r="QDK11" s="293"/>
      <c r="QDL11" s="293"/>
      <c r="QDM11" s="293"/>
      <c r="QDN11" s="293"/>
      <c r="QDO11" s="293"/>
      <c r="QDP11" s="293"/>
      <c r="QDQ11" s="293"/>
      <c r="QDR11" s="293"/>
      <c r="QDS11" s="293"/>
      <c r="QDT11" s="293"/>
      <c r="QDU11" s="293"/>
      <c r="QDV11" s="293"/>
      <c r="QDW11" s="293"/>
      <c r="QDX11" s="293"/>
      <c r="QDY11" s="293"/>
      <c r="QDZ11" s="293"/>
      <c r="QEA11" s="293"/>
      <c r="QEB11" s="293"/>
      <c r="QEC11" s="293"/>
      <c r="QED11" s="293"/>
      <c r="QEE11" s="293"/>
      <c r="QEF11" s="293"/>
      <c r="QEG11" s="293"/>
      <c r="QEH11" s="293"/>
      <c r="QEI11" s="293"/>
      <c r="QEJ11" s="293"/>
      <c r="QEK11" s="293"/>
      <c r="QEL11" s="293"/>
      <c r="QEM11" s="293"/>
      <c r="QEN11" s="293"/>
      <c r="QEO11" s="293"/>
      <c r="QEP11" s="293"/>
      <c r="QEQ11" s="293"/>
      <c r="QER11" s="293"/>
      <c r="QES11" s="293"/>
      <c r="QET11" s="293"/>
      <c r="QEU11" s="293"/>
      <c r="QEV11" s="293"/>
      <c r="QEW11" s="293"/>
      <c r="QEX11" s="293"/>
      <c r="QEY11" s="293"/>
      <c r="QEZ11" s="293"/>
      <c r="QFA11" s="293"/>
      <c r="QFB11" s="293"/>
      <c r="QFC11" s="293"/>
      <c r="QFD11" s="293"/>
      <c r="QFE11" s="293"/>
      <c r="QFF11" s="293"/>
      <c r="QFG11" s="293"/>
      <c r="QFH11" s="293"/>
      <c r="QFI11" s="293"/>
      <c r="QFJ11" s="293"/>
      <c r="QFK11" s="293"/>
      <c r="QFL11" s="293"/>
      <c r="QFM11" s="293"/>
      <c r="QFN11" s="293"/>
      <c r="QFO11" s="293"/>
      <c r="QFP11" s="293"/>
      <c r="QFQ11" s="293"/>
      <c r="QFR11" s="293"/>
      <c r="QFS11" s="293"/>
      <c r="QFT11" s="293"/>
      <c r="QFU11" s="293"/>
      <c r="QFV11" s="293"/>
      <c r="QFW11" s="293"/>
      <c r="QFX11" s="293"/>
      <c r="QFY11" s="293"/>
      <c r="QFZ11" s="293"/>
      <c r="QGA11" s="293"/>
      <c r="QGB11" s="293"/>
      <c r="QGC11" s="293"/>
      <c r="QGD11" s="293"/>
      <c r="QGE11" s="293"/>
      <c r="QGF11" s="293"/>
      <c r="QGG11" s="293"/>
      <c r="QGH11" s="293"/>
      <c r="QGI11" s="293"/>
      <c r="QGJ11" s="293"/>
      <c r="QGK11" s="293"/>
      <c r="QGL11" s="293"/>
      <c r="QGM11" s="293"/>
      <c r="QGN11" s="293"/>
      <c r="QGO11" s="293"/>
      <c r="QGP11" s="293"/>
      <c r="QGQ11" s="293"/>
      <c r="QGR11" s="293"/>
      <c r="QGS11" s="293"/>
      <c r="QGT11" s="293"/>
      <c r="QGU11" s="293"/>
      <c r="QGV11" s="293"/>
      <c r="QGW11" s="293"/>
      <c r="QGX11" s="293"/>
      <c r="QGY11" s="293"/>
      <c r="QGZ11" s="293"/>
      <c r="QHA11" s="293"/>
      <c r="QHB11" s="293"/>
      <c r="QHC11" s="293"/>
      <c r="QHD11" s="293"/>
      <c r="QHE11" s="293"/>
      <c r="QHF11" s="293"/>
      <c r="QHG11" s="293"/>
      <c r="QHH11" s="293"/>
      <c r="QHI11" s="293"/>
      <c r="QHJ11" s="293"/>
      <c r="QHK11" s="293"/>
      <c r="QHL11" s="293"/>
      <c r="QHM11" s="293"/>
      <c r="QHN11" s="293"/>
      <c r="QHO11" s="293"/>
      <c r="QHP11" s="293"/>
      <c r="QHQ11" s="293"/>
      <c r="QHR11" s="293"/>
      <c r="QHS11" s="293"/>
      <c r="QHT11" s="293"/>
      <c r="QHU11" s="293"/>
      <c r="QHV11" s="293"/>
      <c r="QHW11" s="293"/>
      <c r="QHX11" s="293"/>
      <c r="QHY11" s="293"/>
      <c r="QHZ11" s="293"/>
      <c r="QIA11" s="293"/>
      <c r="QIB11" s="293"/>
      <c r="QIC11" s="293"/>
      <c r="QID11" s="293"/>
      <c r="QIE11" s="293"/>
      <c r="QIF11" s="293"/>
      <c r="QIG11" s="293"/>
      <c r="QIH11" s="293"/>
      <c r="QII11" s="293"/>
      <c r="QIJ11" s="293"/>
      <c r="QIK11" s="293"/>
      <c r="QIL11" s="293"/>
      <c r="QIM11" s="293"/>
      <c r="QIN11" s="293"/>
      <c r="QIO11" s="293"/>
      <c r="QIP11" s="293"/>
      <c r="QIQ11" s="293"/>
      <c r="QIR11" s="293"/>
      <c r="QIS11" s="293"/>
      <c r="QIT11" s="293"/>
      <c r="QIU11" s="293"/>
      <c r="QIV11" s="293"/>
      <c r="QIW11" s="293"/>
      <c r="QIX11" s="293"/>
      <c r="QIY11" s="293"/>
      <c r="QIZ11" s="293"/>
      <c r="QJA11" s="293"/>
      <c r="QJB11" s="293"/>
      <c r="QJC11" s="293"/>
      <c r="QJD11" s="293"/>
      <c r="QJE11" s="293"/>
      <c r="QJF11" s="293"/>
      <c r="QJG11" s="293"/>
      <c r="QJH11" s="293"/>
      <c r="QJI11" s="293"/>
      <c r="QJJ11" s="293"/>
      <c r="QJK11" s="293"/>
      <c r="QJL11" s="293"/>
      <c r="QJM11" s="293"/>
      <c r="QJN11" s="293"/>
      <c r="QJO11" s="293"/>
      <c r="QJP11" s="293"/>
      <c r="QJQ11" s="293"/>
      <c r="QJR11" s="293"/>
      <c r="QJS11" s="293"/>
      <c r="QJT11" s="293"/>
      <c r="QJU11" s="293"/>
      <c r="QJV11" s="293"/>
      <c r="QJW11" s="293"/>
      <c r="QJX11" s="293"/>
      <c r="QJY11" s="293"/>
      <c r="QJZ11" s="293"/>
      <c r="QKA11" s="293"/>
      <c r="QKB11" s="293"/>
      <c r="QKC11" s="293"/>
      <c r="QKD11" s="293"/>
      <c r="QKE11" s="293"/>
      <c r="QKF11" s="293"/>
      <c r="QKG11" s="293"/>
      <c r="QKH11" s="293"/>
      <c r="QKI11" s="293"/>
      <c r="QKJ11" s="293"/>
      <c r="QKK11" s="293"/>
      <c r="QKL11" s="293"/>
      <c r="QKM11" s="293"/>
      <c r="QKN11" s="293"/>
      <c r="QKO11" s="293"/>
      <c r="QKP11" s="293"/>
      <c r="QKQ11" s="293"/>
      <c r="QKR11" s="293"/>
      <c r="QKS11" s="293"/>
      <c r="QKT11" s="293"/>
      <c r="QKU11" s="293"/>
      <c r="QKV11" s="293"/>
      <c r="QKW11" s="293"/>
      <c r="QKX11" s="293"/>
      <c r="QKY11" s="293"/>
      <c r="QKZ11" s="293"/>
      <c r="QLA11" s="293"/>
      <c r="QLB11" s="293"/>
      <c r="QLC11" s="293"/>
      <c r="QLD11" s="293"/>
      <c r="QLE11" s="293"/>
      <c r="QLF11" s="293"/>
      <c r="QLG11" s="293"/>
      <c r="QLH11" s="293"/>
      <c r="QLI11" s="293"/>
      <c r="QLJ11" s="293"/>
      <c r="QLK11" s="293"/>
      <c r="QLL11" s="293"/>
      <c r="QLM11" s="293"/>
      <c r="QLN11" s="293"/>
      <c r="QLO11" s="293"/>
      <c r="QLP11" s="293"/>
      <c r="QLQ11" s="293"/>
      <c r="QLR11" s="293"/>
      <c r="QLS11" s="293"/>
      <c r="QLT11" s="293"/>
      <c r="QLU11" s="293"/>
      <c r="QLV11" s="293"/>
      <c r="QLW11" s="293"/>
      <c r="QLX11" s="293"/>
      <c r="QLY11" s="293"/>
      <c r="QLZ11" s="293"/>
      <c r="QMA11" s="293"/>
      <c r="QMB11" s="293"/>
      <c r="QMC11" s="293"/>
      <c r="QMD11" s="293"/>
      <c r="QME11" s="293"/>
      <c r="QMF11" s="293"/>
      <c r="QMG11" s="293"/>
      <c r="QMH11" s="293"/>
      <c r="QMI11" s="293"/>
      <c r="QMJ11" s="293"/>
      <c r="QMK11" s="293"/>
      <c r="QML11" s="293"/>
      <c r="QMM11" s="293"/>
      <c r="QMN11" s="293"/>
      <c r="QMO11" s="293"/>
      <c r="QMP11" s="293"/>
      <c r="QMQ11" s="293"/>
      <c r="QMR11" s="293"/>
      <c r="QMS11" s="293"/>
      <c r="QMT11" s="293"/>
      <c r="QMU11" s="293"/>
      <c r="QMV11" s="293"/>
      <c r="QMW11" s="293"/>
      <c r="QMX11" s="293"/>
      <c r="QMY11" s="293"/>
      <c r="QMZ11" s="293"/>
      <c r="QNA11" s="293"/>
      <c r="QNB11" s="293"/>
      <c r="QNC11" s="293"/>
      <c r="QND11" s="293"/>
      <c r="QNE11" s="293"/>
      <c r="QNF11" s="293"/>
      <c r="QNG11" s="293"/>
      <c r="QNH11" s="293"/>
      <c r="QNI11" s="293"/>
      <c r="QNJ11" s="293"/>
      <c r="QNK11" s="293"/>
      <c r="QNL11" s="293"/>
      <c r="QNM11" s="293"/>
      <c r="QNN11" s="293"/>
      <c r="QNO11" s="293"/>
      <c r="QNP11" s="293"/>
      <c r="QNQ11" s="293"/>
      <c r="QNR11" s="293"/>
      <c r="QNS11" s="293"/>
      <c r="QNT11" s="293"/>
      <c r="QNU11" s="293"/>
      <c r="QNV11" s="293"/>
      <c r="QNW11" s="293"/>
      <c r="QNX11" s="293"/>
      <c r="QNY11" s="293"/>
      <c r="QNZ11" s="293"/>
      <c r="QOA11" s="293"/>
      <c r="QOB11" s="293"/>
      <c r="QOC11" s="293"/>
      <c r="QOD11" s="293"/>
      <c r="QOE11" s="293"/>
      <c r="QOF11" s="293"/>
      <c r="QOG11" s="293"/>
      <c r="QOH11" s="293"/>
      <c r="QOI11" s="293"/>
      <c r="QOJ11" s="293"/>
      <c r="QOK11" s="293"/>
      <c r="QOL11" s="293"/>
      <c r="QOM11" s="293"/>
      <c r="QON11" s="293"/>
      <c r="QOO11" s="293"/>
      <c r="QOP11" s="293"/>
      <c r="QOQ11" s="293"/>
      <c r="QOR11" s="293"/>
      <c r="QOS11" s="293"/>
      <c r="QOT11" s="293"/>
      <c r="QOU11" s="293"/>
      <c r="QOV11" s="293"/>
      <c r="QOW11" s="293"/>
      <c r="QOX11" s="293"/>
      <c r="QOY11" s="293"/>
      <c r="QOZ11" s="293"/>
      <c r="QPA11" s="293"/>
      <c r="QPB11" s="293"/>
      <c r="QPC11" s="293"/>
      <c r="QPD11" s="293"/>
      <c r="QPE11" s="293"/>
      <c r="QPF11" s="293"/>
      <c r="QPG11" s="293"/>
      <c r="QPH11" s="293"/>
      <c r="QPI11" s="293"/>
      <c r="QPJ11" s="293"/>
      <c r="QPK11" s="293"/>
      <c r="QPL11" s="293"/>
      <c r="QPM11" s="293"/>
      <c r="QPN11" s="293"/>
      <c r="QPO11" s="293"/>
      <c r="QPP11" s="293"/>
      <c r="QPQ11" s="293"/>
      <c r="QPR11" s="293"/>
      <c r="QPS11" s="293"/>
      <c r="QPT11" s="293"/>
      <c r="QPU11" s="293"/>
      <c r="QPV11" s="293"/>
      <c r="QPW11" s="293"/>
      <c r="QPX11" s="293"/>
      <c r="QPY11" s="293"/>
      <c r="QPZ11" s="293"/>
      <c r="QQA11" s="293"/>
      <c r="QQB11" s="293"/>
      <c r="QQC11" s="293"/>
      <c r="QQD11" s="293"/>
      <c r="QQE11" s="293"/>
      <c r="QQF11" s="293"/>
      <c r="QQG11" s="293"/>
      <c r="QQH11" s="293"/>
      <c r="QQI11" s="293"/>
      <c r="QQJ11" s="293"/>
      <c r="QQK11" s="293"/>
      <c r="QQL11" s="293"/>
      <c r="QQM11" s="293"/>
      <c r="QQN11" s="293"/>
      <c r="QQO11" s="293"/>
      <c r="QQP11" s="293"/>
      <c r="QQQ11" s="293"/>
      <c r="QQR11" s="293"/>
      <c r="QQS11" s="293"/>
      <c r="QQT11" s="293"/>
      <c r="QQU11" s="293"/>
      <c r="QQV11" s="293"/>
      <c r="QQW11" s="293"/>
      <c r="QQX11" s="293"/>
      <c r="QQY11" s="293"/>
      <c r="QQZ11" s="293"/>
      <c r="QRA11" s="293"/>
      <c r="QRB11" s="293"/>
      <c r="QRC11" s="293"/>
      <c r="QRD11" s="293"/>
      <c r="QRE11" s="293"/>
      <c r="QRF11" s="293"/>
      <c r="QRG11" s="293"/>
      <c r="QRH11" s="293"/>
      <c r="QRI11" s="293"/>
      <c r="QRJ11" s="293"/>
      <c r="QRK11" s="293"/>
      <c r="QRL11" s="293"/>
      <c r="QRM11" s="293"/>
      <c r="QRN11" s="293"/>
      <c r="QRO11" s="293"/>
      <c r="QRP11" s="293"/>
      <c r="QRQ11" s="293"/>
      <c r="QRR11" s="293"/>
      <c r="QRS11" s="293"/>
      <c r="QRT11" s="293"/>
      <c r="QRU11" s="293"/>
      <c r="QRV11" s="293"/>
      <c r="QRW11" s="293"/>
      <c r="QRX11" s="293"/>
      <c r="QRY11" s="293"/>
      <c r="QRZ11" s="293"/>
      <c r="QSA11" s="293"/>
      <c r="QSB11" s="293"/>
      <c r="QSC11" s="293"/>
      <c r="QSD11" s="293"/>
      <c r="QSE11" s="293"/>
      <c r="QSF11" s="293"/>
      <c r="QSG11" s="293"/>
      <c r="QSH11" s="293"/>
      <c r="QSI11" s="293"/>
      <c r="QSJ11" s="293"/>
      <c r="QSK11" s="293"/>
      <c r="QSL11" s="293"/>
      <c r="QSM11" s="293"/>
      <c r="QSN11" s="293"/>
      <c r="QSO11" s="293"/>
      <c r="QSP11" s="293"/>
      <c r="QSQ11" s="293"/>
      <c r="QSR11" s="293"/>
      <c r="QSS11" s="293"/>
      <c r="QST11" s="293"/>
      <c r="QSU11" s="293"/>
      <c r="QSV11" s="293"/>
      <c r="QSW11" s="293"/>
      <c r="QSX11" s="293"/>
      <c r="QSY11" s="293"/>
      <c r="QSZ11" s="293"/>
      <c r="QTA11" s="293"/>
      <c r="QTB11" s="293"/>
      <c r="QTC11" s="293"/>
      <c r="QTD11" s="293"/>
      <c r="QTE11" s="293"/>
      <c r="QTF11" s="293"/>
      <c r="QTG11" s="293"/>
      <c r="QTH11" s="293"/>
      <c r="QTI11" s="293"/>
      <c r="QTJ11" s="293"/>
      <c r="QTK11" s="293"/>
      <c r="QTL11" s="293"/>
      <c r="QTM11" s="293"/>
      <c r="QTN11" s="293"/>
      <c r="QTO11" s="293"/>
      <c r="QTP11" s="293"/>
      <c r="QTQ11" s="293"/>
      <c r="QTR11" s="293"/>
      <c r="QTS11" s="293"/>
      <c r="QTT11" s="293"/>
      <c r="QTU11" s="293"/>
      <c r="QTV11" s="293"/>
      <c r="QTW11" s="293"/>
      <c r="QTX11" s="293"/>
      <c r="QTY11" s="293"/>
      <c r="QTZ11" s="293"/>
      <c r="QUA11" s="293"/>
      <c r="QUB11" s="293"/>
      <c r="QUC11" s="293"/>
      <c r="QUD11" s="293"/>
      <c r="QUE11" s="293"/>
      <c r="QUF11" s="293"/>
      <c r="QUG11" s="293"/>
      <c r="QUH11" s="293"/>
      <c r="QUI11" s="293"/>
      <c r="QUJ11" s="293"/>
      <c r="QUK11" s="293"/>
      <c r="QUL11" s="293"/>
      <c r="QUM11" s="293"/>
      <c r="QUN11" s="293"/>
      <c r="QUO11" s="293"/>
      <c r="QUP11" s="293"/>
      <c r="QUQ11" s="293"/>
      <c r="QUR11" s="293"/>
      <c r="QUS11" s="293"/>
      <c r="QUT11" s="293"/>
      <c r="QUU11" s="293"/>
      <c r="QUV11" s="293"/>
      <c r="QUW11" s="293"/>
      <c r="QUX11" s="293"/>
      <c r="QUY11" s="293"/>
      <c r="QUZ11" s="293"/>
      <c r="QVA11" s="293"/>
      <c r="QVB11" s="293"/>
      <c r="QVC11" s="293"/>
      <c r="QVD11" s="293"/>
      <c r="QVE11" s="293"/>
      <c r="QVF11" s="293"/>
      <c r="QVG11" s="293"/>
      <c r="QVH11" s="293"/>
      <c r="QVI11" s="293"/>
      <c r="QVJ11" s="293"/>
      <c r="QVK11" s="293"/>
      <c r="QVL11" s="293"/>
      <c r="QVM11" s="293"/>
      <c r="QVN11" s="293"/>
      <c r="QVO11" s="293"/>
      <c r="QVP11" s="293"/>
      <c r="QVQ11" s="293"/>
      <c r="QVR11" s="293"/>
      <c r="QVS11" s="293"/>
      <c r="QVT11" s="293"/>
      <c r="QVU11" s="293"/>
      <c r="QVV11" s="293"/>
      <c r="QVW11" s="293"/>
      <c r="QVX11" s="293"/>
      <c r="QVY11" s="293"/>
      <c r="QVZ11" s="293"/>
      <c r="QWA11" s="293"/>
      <c r="QWB11" s="293"/>
      <c r="QWC11" s="293"/>
      <c r="QWD11" s="293"/>
      <c r="QWE11" s="293"/>
      <c r="QWF11" s="293"/>
      <c r="QWG11" s="293"/>
      <c r="QWH11" s="293"/>
      <c r="QWI11" s="293"/>
      <c r="QWJ11" s="293"/>
      <c r="QWK11" s="293"/>
      <c r="QWL11" s="293"/>
      <c r="QWM11" s="293"/>
      <c r="QWN11" s="293"/>
      <c r="QWO11" s="293"/>
      <c r="QWP11" s="293"/>
      <c r="QWQ11" s="293"/>
      <c r="QWR11" s="293"/>
      <c r="QWS11" s="293"/>
      <c r="QWT11" s="293"/>
      <c r="QWU11" s="293"/>
      <c r="QWV11" s="293"/>
      <c r="QWW11" s="293"/>
      <c r="QWX11" s="293"/>
      <c r="QWY11" s="293"/>
      <c r="QWZ11" s="293"/>
      <c r="QXA11" s="293"/>
      <c r="QXB11" s="293"/>
      <c r="QXC11" s="293"/>
      <c r="QXD11" s="293"/>
      <c r="QXE11" s="293"/>
      <c r="QXF11" s="293"/>
      <c r="QXG11" s="293"/>
      <c r="QXH11" s="293"/>
      <c r="QXI11" s="293"/>
      <c r="QXJ11" s="293"/>
      <c r="QXK11" s="293"/>
      <c r="QXL11" s="293"/>
      <c r="QXM11" s="293"/>
      <c r="QXN11" s="293"/>
      <c r="QXO11" s="293"/>
      <c r="QXP11" s="293"/>
      <c r="QXQ11" s="293"/>
      <c r="QXR11" s="293"/>
      <c r="QXS11" s="293"/>
      <c r="QXT11" s="293"/>
      <c r="QXU11" s="293"/>
      <c r="QXV11" s="293"/>
      <c r="QXW11" s="293"/>
      <c r="QXX11" s="293"/>
      <c r="QXY11" s="293"/>
      <c r="QXZ11" s="293"/>
      <c r="QYA11" s="293"/>
      <c r="QYB11" s="293"/>
      <c r="QYC11" s="293"/>
      <c r="QYD11" s="293"/>
      <c r="QYE11" s="293"/>
      <c r="QYF11" s="293"/>
      <c r="QYG11" s="293"/>
      <c r="QYH11" s="293"/>
      <c r="QYI11" s="293"/>
      <c r="QYJ11" s="293"/>
      <c r="QYK11" s="293"/>
      <c r="QYL11" s="293"/>
      <c r="QYM11" s="293"/>
      <c r="QYN11" s="293"/>
      <c r="QYO11" s="293"/>
      <c r="QYP11" s="293"/>
      <c r="QYQ11" s="293"/>
      <c r="QYR11" s="293"/>
      <c r="QYS11" s="293"/>
      <c r="QYT11" s="293"/>
      <c r="QYU11" s="293"/>
      <c r="QYV11" s="293"/>
      <c r="QYW11" s="293"/>
      <c r="QYX11" s="293"/>
      <c r="QYY11" s="293"/>
      <c r="QYZ11" s="293"/>
      <c r="QZA11" s="293"/>
      <c r="QZB11" s="293"/>
      <c r="QZC11" s="293"/>
      <c r="QZD11" s="293"/>
      <c r="QZE11" s="293"/>
      <c r="QZF11" s="293"/>
      <c r="QZG11" s="293"/>
      <c r="QZH11" s="293"/>
      <c r="QZI11" s="293"/>
      <c r="QZJ11" s="293"/>
      <c r="QZK11" s="293"/>
      <c r="QZL11" s="293"/>
      <c r="QZM11" s="293"/>
      <c r="QZN11" s="293"/>
      <c r="QZO11" s="293"/>
      <c r="QZP11" s="293"/>
      <c r="QZQ11" s="293"/>
      <c r="QZR11" s="293"/>
      <c r="QZS11" s="293"/>
      <c r="QZT11" s="293"/>
      <c r="QZU11" s="293"/>
      <c r="QZV11" s="293"/>
      <c r="QZW11" s="293"/>
      <c r="QZX11" s="293"/>
      <c r="QZY11" s="293"/>
      <c r="QZZ11" s="293"/>
      <c r="RAA11" s="293"/>
      <c r="RAB11" s="293"/>
      <c r="RAC11" s="293"/>
      <c r="RAD11" s="293"/>
      <c r="RAE11" s="293"/>
      <c r="RAF11" s="293"/>
      <c r="RAG11" s="293"/>
      <c r="RAH11" s="293"/>
      <c r="RAI11" s="293"/>
      <c r="RAJ11" s="293"/>
      <c r="RAK11" s="293"/>
      <c r="RAL11" s="293"/>
      <c r="RAM11" s="293"/>
      <c r="RAN11" s="293"/>
      <c r="RAO11" s="293"/>
      <c r="RAP11" s="293"/>
      <c r="RAQ11" s="293"/>
      <c r="RAR11" s="293"/>
      <c r="RAS11" s="293"/>
      <c r="RAT11" s="293"/>
      <c r="RAU11" s="293"/>
      <c r="RAV11" s="293"/>
      <c r="RAW11" s="293"/>
      <c r="RAX11" s="293"/>
      <c r="RAY11" s="293"/>
      <c r="RAZ11" s="293"/>
      <c r="RBA11" s="293"/>
      <c r="RBB11" s="293"/>
      <c r="RBC11" s="293"/>
      <c r="RBD11" s="293"/>
      <c r="RBE11" s="293"/>
      <c r="RBF11" s="293"/>
      <c r="RBG11" s="293"/>
      <c r="RBH11" s="293"/>
      <c r="RBI11" s="293"/>
      <c r="RBJ11" s="293"/>
      <c r="RBK11" s="293"/>
      <c r="RBL11" s="293"/>
      <c r="RBM11" s="293"/>
      <c r="RBN11" s="293"/>
      <c r="RBO11" s="293"/>
      <c r="RBP11" s="293"/>
      <c r="RBQ11" s="293"/>
      <c r="RBR11" s="293"/>
      <c r="RBS11" s="293"/>
      <c r="RBT11" s="293"/>
      <c r="RBU11" s="293"/>
      <c r="RBV11" s="293"/>
      <c r="RBW11" s="293"/>
      <c r="RBX11" s="293"/>
      <c r="RBY11" s="293"/>
      <c r="RBZ11" s="293"/>
      <c r="RCA11" s="293"/>
      <c r="RCB11" s="293"/>
      <c r="RCC11" s="293"/>
      <c r="RCD11" s="293"/>
      <c r="RCE11" s="293"/>
      <c r="RCF11" s="293"/>
      <c r="RCG11" s="293"/>
      <c r="RCH11" s="293"/>
      <c r="RCI11" s="293"/>
      <c r="RCJ11" s="293"/>
      <c r="RCK11" s="293"/>
      <c r="RCL11" s="293"/>
      <c r="RCM11" s="293"/>
      <c r="RCN11" s="293"/>
      <c r="RCO11" s="293"/>
      <c r="RCP11" s="293"/>
      <c r="RCQ11" s="293"/>
      <c r="RCR11" s="293"/>
      <c r="RCS11" s="293"/>
      <c r="RCT11" s="293"/>
      <c r="RCU11" s="293"/>
      <c r="RCV11" s="293"/>
      <c r="RCW11" s="293"/>
      <c r="RCX11" s="293"/>
      <c r="RCY11" s="293"/>
      <c r="RCZ11" s="293"/>
      <c r="RDA11" s="293"/>
      <c r="RDB11" s="293"/>
      <c r="RDC11" s="293"/>
      <c r="RDD11" s="293"/>
      <c r="RDE11" s="293"/>
      <c r="RDF11" s="293"/>
      <c r="RDG11" s="293"/>
      <c r="RDH11" s="293"/>
      <c r="RDI11" s="293"/>
      <c r="RDJ11" s="293"/>
      <c r="RDK11" s="293"/>
      <c r="RDL11" s="293"/>
      <c r="RDM11" s="293"/>
      <c r="RDN11" s="293"/>
      <c r="RDO11" s="293"/>
      <c r="RDP11" s="293"/>
      <c r="RDQ11" s="293"/>
      <c r="RDR11" s="293"/>
      <c r="RDS11" s="293"/>
      <c r="RDT11" s="293"/>
      <c r="RDU11" s="293"/>
      <c r="RDV11" s="293"/>
      <c r="RDW11" s="293"/>
      <c r="RDX11" s="293"/>
      <c r="RDY11" s="293"/>
      <c r="RDZ11" s="293"/>
      <c r="REA11" s="293"/>
      <c r="REB11" s="293"/>
      <c r="REC11" s="293"/>
      <c r="RED11" s="293"/>
      <c r="REE11" s="293"/>
      <c r="REF11" s="293"/>
      <c r="REG11" s="293"/>
      <c r="REH11" s="293"/>
      <c r="REI11" s="293"/>
      <c r="REJ11" s="293"/>
      <c r="REK11" s="293"/>
      <c r="REL11" s="293"/>
      <c r="REM11" s="293"/>
      <c r="REN11" s="293"/>
      <c r="REO11" s="293"/>
      <c r="REP11" s="293"/>
      <c r="REQ11" s="293"/>
      <c r="RER11" s="293"/>
      <c r="RES11" s="293"/>
      <c r="RET11" s="293"/>
      <c r="REU11" s="293"/>
      <c r="REV11" s="293"/>
      <c r="REW11" s="293"/>
      <c r="REX11" s="293"/>
      <c r="REY11" s="293"/>
      <c r="REZ11" s="293"/>
      <c r="RFA11" s="293"/>
      <c r="RFB11" s="293"/>
      <c r="RFC11" s="293"/>
      <c r="RFD11" s="293"/>
      <c r="RFE11" s="293"/>
      <c r="RFF11" s="293"/>
      <c r="RFG11" s="293"/>
      <c r="RFH11" s="293"/>
      <c r="RFI11" s="293"/>
      <c r="RFJ11" s="293"/>
      <c r="RFK11" s="293"/>
      <c r="RFL11" s="293"/>
      <c r="RFM11" s="293"/>
      <c r="RFN11" s="293"/>
      <c r="RFO11" s="293"/>
      <c r="RFP11" s="293"/>
      <c r="RFQ11" s="293"/>
      <c r="RFR11" s="293"/>
      <c r="RFS11" s="293"/>
      <c r="RFT11" s="293"/>
      <c r="RFU11" s="293"/>
      <c r="RFV11" s="293"/>
      <c r="RFW11" s="293"/>
      <c r="RFX11" s="293"/>
      <c r="RFY11" s="293"/>
      <c r="RFZ11" s="293"/>
      <c r="RGA11" s="293"/>
      <c r="RGB11" s="293"/>
      <c r="RGC11" s="293"/>
      <c r="RGD11" s="293"/>
      <c r="RGE11" s="293"/>
      <c r="RGF11" s="293"/>
      <c r="RGG11" s="293"/>
      <c r="RGH11" s="293"/>
      <c r="RGI11" s="293"/>
      <c r="RGJ11" s="293"/>
      <c r="RGK11" s="293"/>
      <c r="RGL11" s="293"/>
      <c r="RGM11" s="293"/>
      <c r="RGN11" s="293"/>
      <c r="RGO11" s="293"/>
      <c r="RGP11" s="293"/>
      <c r="RGQ11" s="293"/>
      <c r="RGR11" s="293"/>
      <c r="RGS11" s="293"/>
      <c r="RGT11" s="293"/>
      <c r="RGU11" s="293"/>
      <c r="RGV11" s="293"/>
      <c r="RGW11" s="293"/>
      <c r="RGX11" s="293"/>
      <c r="RGY11" s="293"/>
      <c r="RGZ11" s="293"/>
      <c r="RHA11" s="293"/>
      <c r="RHB11" s="293"/>
      <c r="RHC11" s="293"/>
      <c r="RHD11" s="293"/>
      <c r="RHE11" s="293"/>
      <c r="RHF11" s="293"/>
      <c r="RHG11" s="293"/>
      <c r="RHH11" s="293"/>
      <c r="RHI11" s="293"/>
      <c r="RHJ11" s="293"/>
      <c r="RHK11" s="293"/>
      <c r="RHL11" s="293"/>
      <c r="RHM11" s="293"/>
      <c r="RHN11" s="293"/>
      <c r="RHO11" s="293"/>
      <c r="RHP11" s="293"/>
      <c r="RHQ11" s="293"/>
      <c r="RHR11" s="293"/>
      <c r="RHS11" s="293"/>
      <c r="RHT11" s="293"/>
      <c r="RHU11" s="293"/>
      <c r="RHV11" s="293"/>
      <c r="RHW11" s="293"/>
      <c r="RHX11" s="293"/>
      <c r="RHY11" s="293"/>
      <c r="RHZ11" s="293"/>
      <c r="RIA11" s="293"/>
      <c r="RIB11" s="293"/>
      <c r="RIC11" s="293"/>
      <c r="RID11" s="293"/>
      <c r="RIE11" s="293"/>
      <c r="RIF11" s="293"/>
      <c r="RIG11" s="293"/>
      <c r="RIH11" s="293"/>
      <c r="RII11" s="293"/>
      <c r="RIJ11" s="293"/>
      <c r="RIK11" s="293"/>
      <c r="RIL11" s="293"/>
      <c r="RIM11" s="293"/>
      <c r="RIN11" s="293"/>
      <c r="RIO11" s="293"/>
      <c r="RIP11" s="293"/>
      <c r="RIQ11" s="293"/>
      <c r="RIR11" s="293"/>
      <c r="RIS11" s="293"/>
      <c r="RIT11" s="293"/>
      <c r="RIU11" s="293"/>
      <c r="RIV11" s="293"/>
      <c r="RIW11" s="293"/>
      <c r="RIX11" s="293"/>
      <c r="RIY11" s="293"/>
      <c r="RIZ11" s="293"/>
      <c r="RJA11" s="293"/>
      <c r="RJB11" s="293"/>
      <c r="RJC11" s="293"/>
      <c r="RJD11" s="293"/>
      <c r="RJE11" s="293"/>
      <c r="RJF11" s="293"/>
      <c r="RJG11" s="293"/>
      <c r="RJH11" s="293"/>
      <c r="RJI11" s="293"/>
      <c r="RJJ11" s="293"/>
      <c r="RJK11" s="293"/>
      <c r="RJL11" s="293"/>
      <c r="RJM11" s="293"/>
      <c r="RJN11" s="293"/>
      <c r="RJO11" s="293"/>
      <c r="RJP11" s="293"/>
      <c r="RJQ11" s="293"/>
      <c r="RJR11" s="293"/>
      <c r="RJS11" s="293"/>
      <c r="RJT11" s="293"/>
      <c r="RJU11" s="293"/>
      <c r="RJV11" s="293"/>
      <c r="RJW11" s="293"/>
      <c r="RJX11" s="293"/>
      <c r="RJY11" s="293"/>
      <c r="RJZ11" s="293"/>
      <c r="RKA11" s="293"/>
      <c r="RKB11" s="293"/>
      <c r="RKC11" s="293"/>
      <c r="RKD11" s="293"/>
      <c r="RKE11" s="293"/>
      <c r="RKF11" s="293"/>
      <c r="RKG11" s="293"/>
      <c r="RKH11" s="293"/>
      <c r="RKI11" s="293"/>
      <c r="RKJ11" s="293"/>
      <c r="RKK11" s="293"/>
      <c r="RKL11" s="293"/>
      <c r="RKM11" s="293"/>
      <c r="RKN11" s="293"/>
      <c r="RKO11" s="293"/>
      <c r="RKP11" s="293"/>
      <c r="RKQ11" s="293"/>
      <c r="RKR11" s="293"/>
      <c r="RKS11" s="293"/>
      <c r="RKT11" s="293"/>
      <c r="RKU11" s="293"/>
      <c r="RKV11" s="293"/>
      <c r="RKW11" s="293"/>
      <c r="RKX11" s="293"/>
      <c r="RKY11" s="293"/>
      <c r="RKZ11" s="293"/>
      <c r="RLA11" s="293"/>
      <c r="RLB11" s="293"/>
      <c r="RLC11" s="293"/>
      <c r="RLD11" s="293"/>
      <c r="RLE11" s="293"/>
      <c r="RLF11" s="293"/>
      <c r="RLG11" s="293"/>
      <c r="RLH11" s="293"/>
      <c r="RLI11" s="293"/>
      <c r="RLJ11" s="293"/>
      <c r="RLK11" s="293"/>
      <c r="RLL11" s="293"/>
      <c r="RLM11" s="293"/>
      <c r="RLN11" s="293"/>
      <c r="RLO11" s="293"/>
      <c r="RLP11" s="293"/>
      <c r="RLQ11" s="293"/>
      <c r="RLR11" s="293"/>
      <c r="RLS11" s="293"/>
      <c r="RLT11" s="293"/>
      <c r="RLU11" s="293"/>
      <c r="RLV11" s="293"/>
      <c r="RLW11" s="293"/>
      <c r="RLX11" s="293"/>
      <c r="RLY11" s="293"/>
      <c r="RLZ11" s="293"/>
      <c r="RMA11" s="293"/>
      <c r="RMB11" s="293"/>
      <c r="RMC11" s="293"/>
      <c r="RMD11" s="293"/>
      <c r="RME11" s="293"/>
      <c r="RMF11" s="293"/>
      <c r="RMG11" s="293"/>
      <c r="RMH11" s="293"/>
      <c r="RMI11" s="293"/>
      <c r="RMJ11" s="293"/>
      <c r="RMK11" s="293"/>
      <c r="RML11" s="293"/>
      <c r="RMM11" s="293"/>
      <c r="RMN11" s="293"/>
      <c r="RMO11" s="293"/>
      <c r="RMP11" s="293"/>
      <c r="RMQ11" s="293"/>
      <c r="RMR11" s="293"/>
      <c r="RMS11" s="293"/>
      <c r="RMT11" s="293"/>
      <c r="RMU11" s="293"/>
      <c r="RMV11" s="293"/>
      <c r="RMW11" s="293"/>
      <c r="RMX11" s="293"/>
      <c r="RMY11" s="293"/>
      <c r="RMZ11" s="293"/>
      <c r="RNA11" s="293"/>
      <c r="RNB11" s="293"/>
      <c r="RNC11" s="293"/>
      <c r="RND11" s="293"/>
      <c r="RNE11" s="293"/>
      <c r="RNF11" s="293"/>
      <c r="RNG11" s="293"/>
      <c r="RNH11" s="293"/>
      <c r="RNI11" s="293"/>
      <c r="RNJ11" s="293"/>
      <c r="RNK11" s="293"/>
      <c r="RNL11" s="293"/>
      <c r="RNM11" s="293"/>
      <c r="RNN11" s="293"/>
      <c r="RNO11" s="293"/>
      <c r="RNP11" s="293"/>
      <c r="RNQ11" s="293"/>
      <c r="RNR11" s="293"/>
      <c r="RNS11" s="293"/>
      <c r="RNT11" s="293"/>
      <c r="RNU11" s="293"/>
      <c r="RNV11" s="293"/>
      <c r="RNW11" s="293"/>
      <c r="RNX11" s="293"/>
      <c r="RNY11" s="293"/>
      <c r="RNZ11" s="293"/>
      <c r="ROA11" s="293"/>
      <c r="ROB11" s="293"/>
      <c r="ROC11" s="293"/>
      <c r="ROD11" s="293"/>
      <c r="ROE11" s="293"/>
      <c r="ROF11" s="293"/>
      <c r="ROG11" s="293"/>
      <c r="ROH11" s="293"/>
      <c r="ROI11" s="293"/>
      <c r="ROJ11" s="293"/>
      <c r="ROK11" s="293"/>
      <c r="ROL11" s="293"/>
      <c r="ROM11" s="293"/>
      <c r="RON11" s="293"/>
      <c r="ROO11" s="293"/>
      <c r="ROP11" s="293"/>
      <c r="ROQ11" s="293"/>
      <c r="ROR11" s="293"/>
      <c r="ROS11" s="293"/>
      <c r="ROT11" s="293"/>
      <c r="ROU11" s="293"/>
      <c r="ROV11" s="293"/>
      <c r="ROW11" s="293"/>
      <c r="ROX11" s="293"/>
      <c r="ROY11" s="293"/>
      <c r="ROZ11" s="293"/>
      <c r="RPA11" s="293"/>
      <c r="RPB11" s="293"/>
      <c r="RPC11" s="293"/>
      <c r="RPD11" s="293"/>
      <c r="RPE11" s="293"/>
      <c r="RPF11" s="293"/>
      <c r="RPG11" s="293"/>
      <c r="RPH11" s="293"/>
      <c r="RPI11" s="293"/>
      <c r="RPJ11" s="293"/>
      <c r="RPK11" s="293"/>
      <c r="RPL11" s="293"/>
      <c r="RPM11" s="293"/>
      <c r="RPN11" s="293"/>
      <c r="RPO11" s="293"/>
      <c r="RPP11" s="293"/>
      <c r="RPQ11" s="293"/>
      <c r="RPR11" s="293"/>
      <c r="RPS11" s="293"/>
      <c r="RPT11" s="293"/>
      <c r="RPU11" s="293"/>
      <c r="RPV11" s="293"/>
      <c r="RPW11" s="293"/>
      <c r="RPX11" s="293"/>
      <c r="RPY11" s="293"/>
      <c r="RPZ11" s="293"/>
      <c r="RQA11" s="293"/>
      <c r="RQB11" s="293"/>
      <c r="RQC11" s="293"/>
      <c r="RQD11" s="293"/>
      <c r="RQE11" s="293"/>
      <c r="RQF11" s="293"/>
      <c r="RQG11" s="293"/>
      <c r="RQH11" s="293"/>
      <c r="RQI11" s="293"/>
      <c r="RQJ11" s="293"/>
      <c r="RQK11" s="293"/>
      <c r="RQL11" s="293"/>
      <c r="RQM11" s="293"/>
      <c r="RQN11" s="293"/>
      <c r="RQO11" s="293"/>
      <c r="RQP11" s="293"/>
      <c r="RQQ11" s="293"/>
      <c r="RQR11" s="293"/>
      <c r="RQS11" s="293"/>
      <c r="RQT11" s="293"/>
      <c r="RQU11" s="293"/>
      <c r="RQV11" s="293"/>
      <c r="RQW11" s="293"/>
      <c r="RQX11" s="293"/>
      <c r="RQY11" s="293"/>
      <c r="RQZ11" s="293"/>
      <c r="RRA11" s="293"/>
      <c r="RRB11" s="293"/>
      <c r="RRC11" s="293"/>
      <c r="RRD11" s="293"/>
      <c r="RRE11" s="293"/>
      <c r="RRF11" s="293"/>
      <c r="RRG11" s="293"/>
      <c r="RRH11" s="293"/>
      <c r="RRI11" s="293"/>
      <c r="RRJ11" s="293"/>
      <c r="RRK11" s="293"/>
      <c r="RRL11" s="293"/>
      <c r="RRM11" s="293"/>
      <c r="RRN11" s="293"/>
      <c r="RRO11" s="293"/>
      <c r="RRP11" s="293"/>
      <c r="RRQ11" s="293"/>
      <c r="RRR11" s="293"/>
      <c r="RRS11" s="293"/>
      <c r="RRT11" s="293"/>
      <c r="RRU11" s="293"/>
      <c r="RRV11" s="293"/>
      <c r="RRW11" s="293"/>
      <c r="RRX11" s="293"/>
      <c r="RRY11" s="293"/>
      <c r="RRZ11" s="293"/>
      <c r="RSA11" s="293"/>
      <c r="RSB11" s="293"/>
      <c r="RSC11" s="293"/>
      <c r="RSD11" s="293"/>
      <c r="RSE11" s="293"/>
      <c r="RSF11" s="293"/>
      <c r="RSG11" s="293"/>
      <c r="RSH11" s="293"/>
      <c r="RSI11" s="293"/>
      <c r="RSJ11" s="293"/>
      <c r="RSK11" s="293"/>
      <c r="RSL11" s="293"/>
      <c r="RSM11" s="293"/>
      <c r="RSN11" s="293"/>
      <c r="RSO11" s="293"/>
      <c r="RSP11" s="293"/>
      <c r="RSQ11" s="293"/>
      <c r="RSR11" s="293"/>
      <c r="RSS11" s="293"/>
      <c r="RST11" s="293"/>
      <c r="RSU11" s="293"/>
      <c r="RSV11" s="293"/>
      <c r="RSW11" s="293"/>
      <c r="RSX11" s="293"/>
      <c r="RSY11" s="293"/>
      <c r="RSZ11" s="293"/>
      <c r="RTA11" s="293"/>
      <c r="RTB11" s="293"/>
      <c r="RTC11" s="293"/>
      <c r="RTD11" s="293"/>
      <c r="RTE11" s="293"/>
      <c r="RTF11" s="293"/>
      <c r="RTG11" s="293"/>
      <c r="RTH11" s="293"/>
      <c r="RTI11" s="293"/>
      <c r="RTJ11" s="293"/>
      <c r="RTK11" s="293"/>
      <c r="RTL11" s="293"/>
      <c r="RTM11" s="293"/>
      <c r="RTN11" s="293"/>
      <c r="RTO11" s="293"/>
      <c r="RTP11" s="293"/>
      <c r="RTQ11" s="293"/>
      <c r="RTR11" s="293"/>
      <c r="RTS11" s="293"/>
      <c r="RTT11" s="293"/>
      <c r="RTU11" s="293"/>
      <c r="RTV11" s="293"/>
      <c r="RTW11" s="293"/>
      <c r="RTX11" s="293"/>
      <c r="RTY11" s="293"/>
      <c r="RTZ11" s="293"/>
      <c r="RUA11" s="293"/>
      <c r="RUB11" s="293"/>
      <c r="RUC11" s="293"/>
      <c r="RUD11" s="293"/>
      <c r="RUE11" s="293"/>
      <c r="RUF11" s="293"/>
      <c r="RUG11" s="293"/>
      <c r="RUH11" s="293"/>
      <c r="RUI11" s="293"/>
      <c r="RUJ11" s="293"/>
      <c r="RUK11" s="293"/>
      <c r="RUL11" s="293"/>
      <c r="RUM11" s="293"/>
      <c r="RUN11" s="293"/>
      <c r="RUO11" s="293"/>
      <c r="RUP11" s="293"/>
      <c r="RUQ11" s="293"/>
      <c r="RUR11" s="293"/>
      <c r="RUS11" s="293"/>
      <c r="RUT11" s="293"/>
      <c r="RUU11" s="293"/>
      <c r="RUV11" s="293"/>
      <c r="RUW11" s="293"/>
      <c r="RUX11" s="293"/>
      <c r="RUY11" s="293"/>
      <c r="RUZ11" s="293"/>
      <c r="RVA11" s="293"/>
      <c r="RVB11" s="293"/>
      <c r="RVC11" s="293"/>
      <c r="RVD11" s="293"/>
      <c r="RVE11" s="293"/>
      <c r="RVF11" s="293"/>
      <c r="RVG11" s="293"/>
      <c r="RVH11" s="293"/>
      <c r="RVI11" s="293"/>
      <c r="RVJ11" s="293"/>
      <c r="RVK11" s="293"/>
      <c r="RVL11" s="293"/>
      <c r="RVM11" s="293"/>
      <c r="RVN11" s="293"/>
      <c r="RVO11" s="293"/>
      <c r="RVP11" s="293"/>
      <c r="RVQ11" s="293"/>
      <c r="RVR11" s="293"/>
      <c r="RVS11" s="293"/>
      <c r="RVT11" s="293"/>
      <c r="RVU11" s="293"/>
      <c r="RVV11" s="293"/>
      <c r="RVW11" s="293"/>
      <c r="RVX11" s="293"/>
      <c r="RVY11" s="293"/>
      <c r="RVZ11" s="293"/>
      <c r="RWA11" s="293"/>
      <c r="RWB11" s="293"/>
      <c r="RWC11" s="293"/>
      <c r="RWD11" s="293"/>
      <c r="RWE11" s="293"/>
      <c r="RWF11" s="293"/>
      <c r="RWG11" s="293"/>
      <c r="RWH11" s="293"/>
      <c r="RWI11" s="293"/>
      <c r="RWJ11" s="293"/>
      <c r="RWK11" s="293"/>
      <c r="RWL11" s="293"/>
      <c r="RWM11" s="293"/>
      <c r="RWN11" s="293"/>
      <c r="RWO11" s="293"/>
      <c r="RWP11" s="293"/>
      <c r="RWQ11" s="293"/>
      <c r="RWR11" s="293"/>
      <c r="RWS11" s="293"/>
      <c r="RWT11" s="293"/>
      <c r="RWU11" s="293"/>
      <c r="RWV11" s="293"/>
      <c r="RWW11" s="293"/>
      <c r="RWX11" s="293"/>
      <c r="RWY11" s="293"/>
      <c r="RWZ11" s="293"/>
      <c r="RXA11" s="293"/>
      <c r="RXB11" s="293"/>
      <c r="RXC11" s="293"/>
      <c r="RXD11" s="293"/>
      <c r="RXE11" s="293"/>
      <c r="RXF11" s="293"/>
      <c r="RXG11" s="293"/>
      <c r="RXH11" s="293"/>
      <c r="RXI11" s="293"/>
      <c r="RXJ11" s="293"/>
      <c r="RXK11" s="293"/>
      <c r="RXL11" s="293"/>
      <c r="RXM11" s="293"/>
      <c r="RXN11" s="293"/>
      <c r="RXO11" s="293"/>
      <c r="RXP11" s="293"/>
      <c r="RXQ11" s="293"/>
      <c r="RXR11" s="293"/>
      <c r="RXS11" s="293"/>
      <c r="RXT11" s="293"/>
      <c r="RXU11" s="293"/>
      <c r="RXV11" s="293"/>
      <c r="RXW11" s="293"/>
      <c r="RXX11" s="293"/>
      <c r="RXY11" s="293"/>
      <c r="RXZ11" s="293"/>
      <c r="RYA11" s="293"/>
      <c r="RYB11" s="293"/>
      <c r="RYC11" s="293"/>
      <c r="RYD11" s="293"/>
      <c r="RYE11" s="293"/>
      <c r="RYF11" s="293"/>
      <c r="RYG11" s="293"/>
      <c r="RYH11" s="293"/>
      <c r="RYI11" s="293"/>
      <c r="RYJ11" s="293"/>
      <c r="RYK11" s="293"/>
      <c r="RYL11" s="293"/>
      <c r="RYM11" s="293"/>
      <c r="RYN11" s="293"/>
      <c r="RYO11" s="293"/>
      <c r="RYP11" s="293"/>
      <c r="RYQ11" s="293"/>
      <c r="RYR11" s="293"/>
      <c r="RYS11" s="293"/>
      <c r="RYT11" s="293"/>
      <c r="RYU11" s="293"/>
      <c r="RYV11" s="293"/>
      <c r="RYW11" s="293"/>
      <c r="RYX11" s="293"/>
      <c r="RYY11" s="293"/>
      <c r="RYZ11" s="293"/>
      <c r="RZA11" s="293"/>
      <c r="RZB11" s="293"/>
      <c r="RZC11" s="293"/>
      <c r="RZD11" s="293"/>
      <c r="RZE11" s="293"/>
      <c r="RZF11" s="293"/>
      <c r="RZG11" s="293"/>
      <c r="RZH11" s="293"/>
      <c r="RZI11" s="293"/>
      <c r="RZJ11" s="293"/>
      <c r="RZK11" s="293"/>
      <c r="RZL11" s="293"/>
      <c r="RZM11" s="293"/>
      <c r="RZN11" s="293"/>
      <c r="RZO11" s="293"/>
      <c r="RZP11" s="293"/>
      <c r="RZQ11" s="293"/>
      <c r="RZR11" s="293"/>
      <c r="RZS11" s="293"/>
      <c r="RZT11" s="293"/>
      <c r="RZU11" s="293"/>
      <c r="RZV11" s="293"/>
      <c r="RZW11" s="293"/>
      <c r="RZX11" s="293"/>
      <c r="RZY11" s="293"/>
      <c r="RZZ11" s="293"/>
      <c r="SAA11" s="293"/>
      <c r="SAB11" s="293"/>
      <c r="SAC11" s="293"/>
      <c r="SAD11" s="293"/>
      <c r="SAE11" s="293"/>
      <c r="SAF11" s="293"/>
      <c r="SAG11" s="293"/>
      <c r="SAH11" s="293"/>
      <c r="SAI11" s="293"/>
      <c r="SAJ11" s="293"/>
      <c r="SAK11" s="293"/>
      <c r="SAL11" s="293"/>
      <c r="SAM11" s="293"/>
      <c r="SAN11" s="293"/>
      <c r="SAO11" s="293"/>
      <c r="SAP11" s="293"/>
      <c r="SAQ11" s="293"/>
      <c r="SAR11" s="293"/>
      <c r="SAS11" s="293"/>
      <c r="SAT11" s="293"/>
      <c r="SAU11" s="293"/>
      <c r="SAV11" s="293"/>
      <c r="SAW11" s="293"/>
      <c r="SAX11" s="293"/>
      <c r="SAY11" s="293"/>
      <c r="SAZ11" s="293"/>
      <c r="SBA11" s="293"/>
      <c r="SBB11" s="293"/>
      <c r="SBC11" s="293"/>
      <c r="SBD11" s="293"/>
      <c r="SBE11" s="293"/>
      <c r="SBF11" s="293"/>
      <c r="SBG11" s="293"/>
      <c r="SBH11" s="293"/>
      <c r="SBI11" s="293"/>
      <c r="SBJ11" s="293"/>
      <c r="SBK11" s="293"/>
      <c r="SBL11" s="293"/>
      <c r="SBM11" s="293"/>
      <c r="SBN11" s="293"/>
      <c r="SBO11" s="293"/>
      <c r="SBP11" s="293"/>
      <c r="SBQ11" s="293"/>
      <c r="SBR11" s="293"/>
      <c r="SBS11" s="293"/>
      <c r="SBT11" s="293"/>
      <c r="SBU11" s="293"/>
      <c r="SBV11" s="293"/>
      <c r="SBW11" s="293"/>
      <c r="SBX11" s="293"/>
      <c r="SBY11" s="293"/>
      <c r="SBZ11" s="293"/>
      <c r="SCA11" s="293"/>
      <c r="SCB11" s="293"/>
      <c r="SCC11" s="293"/>
      <c r="SCD11" s="293"/>
      <c r="SCE11" s="293"/>
      <c r="SCF11" s="293"/>
      <c r="SCG11" s="293"/>
      <c r="SCH11" s="293"/>
      <c r="SCI11" s="293"/>
      <c r="SCJ11" s="293"/>
      <c r="SCK11" s="293"/>
      <c r="SCL11" s="293"/>
      <c r="SCM11" s="293"/>
      <c r="SCN11" s="293"/>
      <c r="SCO11" s="293"/>
      <c r="SCP11" s="293"/>
      <c r="SCQ11" s="293"/>
      <c r="SCR11" s="293"/>
      <c r="SCS11" s="293"/>
      <c r="SCT11" s="293"/>
      <c r="SCU11" s="293"/>
      <c r="SCV11" s="293"/>
      <c r="SCW11" s="293"/>
      <c r="SCX11" s="293"/>
      <c r="SCY11" s="293"/>
      <c r="SCZ11" s="293"/>
      <c r="SDA11" s="293"/>
      <c r="SDB11" s="293"/>
      <c r="SDC11" s="293"/>
      <c r="SDD11" s="293"/>
      <c r="SDE11" s="293"/>
      <c r="SDF11" s="293"/>
      <c r="SDG11" s="293"/>
      <c r="SDH11" s="293"/>
      <c r="SDI11" s="293"/>
      <c r="SDJ11" s="293"/>
      <c r="SDK11" s="293"/>
      <c r="SDL11" s="293"/>
      <c r="SDM11" s="293"/>
      <c r="SDN11" s="293"/>
      <c r="SDO11" s="293"/>
      <c r="SDP11" s="293"/>
      <c r="SDQ11" s="293"/>
      <c r="SDR11" s="293"/>
      <c r="SDS11" s="293"/>
      <c r="SDT11" s="293"/>
      <c r="SDU11" s="293"/>
      <c r="SDV11" s="293"/>
      <c r="SDW11" s="293"/>
      <c r="SDX11" s="293"/>
      <c r="SDY11" s="293"/>
      <c r="SDZ11" s="293"/>
      <c r="SEA11" s="293"/>
      <c r="SEB11" s="293"/>
      <c r="SEC11" s="293"/>
      <c r="SED11" s="293"/>
      <c r="SEE11" s="293"/>
      <c r="SEF11" s="293"/>
      <c r="SEG11" s="293"/>
      <c r="SEH11" s="293"/>
      <c r="SEI11" s="293"/>
      <c r="SEJ11" s="293"/>
      <c r="SEK11" s="293"/>
      <c r="SEL11" s="293"/>
      <c r="SEM11" s="293"/>
      <c r="SEN11" s="293"/>
      <c r="SEO11" s="293"/>
      <c r="SEP11" s="293"/>
      <c r="SEQ11" s="293"/>
      <c r="SER11" s="293"/>
      <c r="SES11" s="293"/>
      <c r="SET11" s="293"/>
      <c r="SEU11" s="293"/>
      <c r="SEV11" s="293"/>
      <c r="SEW11" s="293"/>
      <c r="SEX11" s="293"/>
      <c r="SEY11" s="293"/>
      <c r="SEZ11" s="293"/>
      <c r="SFA11" s="293"/>
      <c r="SFB11" s="293"/>
      <c r="SFC11" s="293"/>
      <c r="SFD11" s="293"/>
      <c r="SFE11" s="293"/>
      <c r="SFF11" s="293"/>
      <c r="SFG11" s="293"/>
      <c r="SFH11" s="293"/>
      <c r="SFI11" s="293"/>
      <c r="SFJ11" s="293"/>
      <c r="SFK11" s="293"/>
      <c r="SFL11" s="293"/>
      <c r="SFM11" s="293"/>
      <c r="SFN11" s="293"/>
      <c r="SFO11" s="293"/>
      <c r="SFP11" s="293"/>
      <c r="SFQ11" s="293"/>
      <c r="SFR11" s="293"/>
      <c r="SFS11" s="293"/>
      <c r="SFT11" s="293"/>
      <c r="SFU11" s="293"/>
      <c r="SFV11" s="293"/>
      <c r="SFW11" s="293"/>
      <c r="SFX11" s="293"/>
      <c r="SFY11" s="293"/>
      <c r="SFZ11" s="293"/>
      <c r="SGA11" s="293"/>
      <c r="SGB11" s="293"/>
      <c r="SGC11" s="293"/>
      <c r="SGD11" s="293"/>
      <c r="SGE11" s="293"/>
      <c r="SGF11" s="293"/>
      <c r="SGG11" s="293"/>
      <c r="SGH11" s="293"/>
      <c r="SGI11" s="293"/>
      <c r="SGJ11" s="293"/>
      <c r="SGK11" s="293"/>
      <c r="SGL11" s="293"/>
      <c r="SGM11" s="293"/>
      <c r="SGN11" s="293"/>
      <c r="SGO11" s="293"/>
      <c r="SGP11" s="293"/>
      <c r="SGQ11" s="293"/>
      <c r="SGR11" s="293"/>
      <c r="SGS11" s="293"/>
      <c r="SGT11" s="293"/>
      <c r="SGU11" s="293"/>
      <c r="SGV11" s="293"/>
      <c r="SGW11" s="293"/>
      <c r="SGX11" s="293"/>
      <c r="SGY11" s="293"/>
      <c r="SGZ11" s="293"/>
      <c r="SHA11" s="293"/>
      <c r="SHB11" s="293"/>
      <c r="SHC11" s="293"/>
      <c r="SHD11" s="293"/>
      <c r="SHE11" s="293"/>
      <c r="SHF11" s="293"/>
      <c r="SHG11" s="293"/>
      <c r="SHH11" s="293"/>
      <c r="SHI11" s="293"/>
      <c r="SHJ11" s="293"/>
      <c r="SHK11" s="293"/>
      <c r="SHL11" s="293"/>
      <c r="SHM11" s="293"/>
      <c r="SHN11" s="293"/>
      <c r="SHO11" s="293"/>
      <c r="SHP11" s="293"/>
      <c r="SHQ11" s="293"/>
      <c r="SHR11" s="293"/>
      <c r="SHS11" s="293"/>
      <c r="SHT11" s="293"/>
      <c r="SHU11" s="293"/>
      <c r="SHV11" s="293"/>
      <c r="SHW11" s="293"/>
      <c r="SHX11" s="293"/>
      <c r="SHY11" s="293"/>
      <c r="SHZ11" s="293"/>
      <c r="SIA11" s="293"/>
      <c r="SIB11" s="293"/>
      <c r="SIC11" s="293"/>
      <c r="SID11" s="293"/>
      <c r="SIE11" s="293"/>
      <c r="SIF11" s="293"/>
      <c r="SIG11" s="293"/>
      <c r="SIH11" s="293"/>
      <c r="SII11" s="293"/>
      <c r="SIJ11" s="293"/>
      <c r="SIK11" s="293"/>
      <c r="SIL11" s="293"/>
      <c r="SIM11" s="293"/>
      <c r="SIN11" s="293"/>
      <c r="SIO11" s="293"/>
      <c r="SIP11" s="293"/>
      <c r="SIQ11" s="293"/>
      <c r="SIR11" s="293"/>
      <c r="SIS11" s="293"/>
      <c r="SIT11" s="293"/>
      <c r="SIU11" s="293"/>
      <c r="SIV11" s="293"/>
      <c r="SIW11" s="293"/>
      <c r="SIX11" s="293"/>
      <c r="SIY11" s="293"/>
      <c r="SIZ11" s="293"/>
      <c r="SJA11" s="293"/>
      <c r="SJB11" s="293"/>
      <c r="SJC11" s="293"/>
      <c r="SJD11" s="293"/>
      <c r="SJE11" s="293"/>
      <c r="SJF11" s="293"/>
      <c r="SJG11" s="293"/>
      <c r="SJH11" s="293"/>
      <c r="SJI11" s="293"/>
      <c r="SJJ11" s="293"/>
      <c r="SJK11" s="293"/>
      <c r="SJL11" s="293"/>
      <c r="SJM11" s="293"/>
      <c r="SJN11" s="293"/>
      <c r="SJO11" s="293"/>
      <c r="SJP11" s="293"/>
      <c r="SJQ11" s="293"/>
      <c r="SJR11" s="293"/>
      <c r="SJS11" s="293"/>
      <c r="SJT11" s="293"/>
      <c r="SJU11" s="293"/>
      <c r="SJV11" s="293"/>
      <c r="SJW11" s="293"/>
      <c r="SJX11" s="293"/>
      <c r="SJY11" s="293"/>
      <c r="SJZ11" s="293"/>
      <c r="SKA11" s="293"/>
      <c r="SKB11" s="293"/>
      <c r="SKC11" s="293"/>
      <c r="SKD11" s="293"/>
      <c r="SKE11" s="293"/>
      <c r="SKF11" s="293"/>
      <c r="SKG11" s="293"/>
      <c r="SKH11" s="293"/>
      <c r="SKI11" s="293"/>
      <c r="SKJ11" s="293"/>
      <c r="SKK11" s="293"/>
      <c r="SKL11" s="293"/>
      <c r="SKM11" s="293"/>
      <c r="SKN11" s="293"/>
      <c r="SKO11" s="293"/>
      <c r="SKP11" s="293"/>
      <c r="SKQ11" s="293"/>
      <c r="SKR11" s="293"/>
      <c r="SKS11" s="293"/>
      <c r="SKT11" s="293"/>
      <c r="SKU11" s="293"/>
      <c r="SKV11" s="293"/>
      <c r="SKW11" s="293"/>
      <c r="SKX11" s="293"/>
      <c r="SKY11" s="293"/>
      <c r="SKZ11" s="293"/>
      <c r="SLA11" s="293"/>
      <c r="SLB11" s="293"/>
      <c r="SLC11" s="293"/>
      <c r="SLD11" s="293"/>
      <c r="SLE11" s="293"/>
      <c r="SLF11" s="293"/>
      <c r="SLG11" s="293"/>
      <c r="SLH11" s="293"/>
      <c r="SLI11" s="293"/>
      <c r="SLJ11" s="293"/>
      <c r="SLK11" s="293"/>
      <c r="SLL11" s="293"/>
      <c r="SLM11" s="293"/>
      <c r="SLN11" s="293"/>
      <c r="SLO11" s="293"/>
      <c r="SLP11" s="293"/>
      <c r="SLQ11" s="293"/>
      <c r="SLR11" s="293"/>
      <c r="SLS11" s="293"/>
      <c r="SLT11" s="293"/>
      <c r="SLU11" s="293"/>
      <c r="SLV11" s="293"/>
      <c r="SLW11" s="293"/>
      <c r="SLX11" s="293"/>
      <c r="SLY11" s="293"/>
      <c r="SLZ11" s="293"/>
      <c r="SMA11" s="293"/>
      <c r="SMB11" s="293"/>
      <c r="SMC11" s="293"/>
      <c r="SMD11" s="293"/>
      <c r="SME11" s="293"/>
      <c r="SMF11" s="293"/>
      <c r="SMG11" s="293"/>
      <c r="SMH11" s="293"/>
      <c r="SMI11" s="293"/>
      <c r="SMJ11" s="293"/>
      <c r="SMK11" s="293"/>
      <c r="SML11" s="293"/>
      <c r="SMM11" s="293"/>
      <c r="SMN11" s="293"/>
      <c r="SMO11" s="293"/>
      <c r="SMP11" s="293"/>
      <c r="SMQ11" s="293"/>
      <c r="SMR11" s="293"/>
      <c r="SMS11" s="293"/>
      <c r="SMT11" s="293"/>
      <c r="SMU11" s="293"/>
      <c r="SMV11" s="293"/>
      <c r="SMW11" s="293"/>
      <c r="SMX11" s="293"/>
      <c r="SMY11" s="293"/>
      <c r="SMZ11" s="293"/>
      <c r="SNA11" s="293"/>
      <c r="SNB11" s="293"/>
      <c r="SNC11" s="293"/>
      <c r="SND11" s="293"/>
      <c r="SNE11" s="293"/>
      <c r="SNF11" s="293"/>
      <c r="SNG11" s="293"/>
      <c r="SNH11" s="293"/>
      <c r="SNI11" s="293"/>
      <c r="SNJ11" s="293"/>
      <c r="SNK11" s="293"/>
      <c r="SNL11" s="293"/>
      <c r="SNM11" s="293"/>
      <c r="SNN11" s="293"/>
      <c r="SNO11" s="293"/>
      <c r="SNP11" s="293"/>
      <c r="SNQ11" s="293"/>
      <c r="SNR11" s="293"/>
      <c r="SNS11" s="293"/>
      <c r="SNT11" s="293"/>
      <c r="SNU11" s="293"/>
      <c r="SNV11" s="293"/>
      <c r="SNW11" s="293"/>
      <c r="SNX11" s="293"/>
      <c r="SNY11" s="293"/>
      <c r="SNZ11" s="293"/>
      <c r="SOA11" s="293"/>
      <c r="SOB11" s="293"/>
      <c r="SOC11" s="293"/>
      <c r="SOD11" s="293"/>
      <c r="SOE11" s="293"/>
      <c r="SOF11" s="293"/>
      <c r="SOG11" s="293"/>
      <c r="SOH11" s="293"/>
      <c r="SOI11" s="293"/>
      <c r="SOJ11" s="293"/>
      <c r="SOK11" s="293"/>
      <c r="SOL11" s="293"/>
      <c r="SOM11" s="293"/>
      <c r="SON11" s="293"/>
      <c r="SOO11" s="293"/>
      <c r="SOP11" s="293"/>
      <c r="SOQ11" s="293"/>
      <c r="SOR11" s="293"/>
      <c r="SOS11" s="293"/>
      <c r="SOT11" s="293"/>
      <c r="SOU11" s="293"/>
      <c r="SOV11" s="293"/>
      <c r="SOW11" s="293"/>
      <c r="SOX11" s="293"/>
      <c r="SOY11" s="293"/>
      <c r="SOZ11" s="293"/>
      <c r="SPA11" s="293"/>
      <c r="SPB11" s="293"/>
      <c r="SPC11" s="293"/>
      <c r="SPD11" s="293"/>
      <c r="SPE11" s="293"/>
      <c r="SPF11" s="293"/>
      <c r="SPG11" s="293"/>
      <c r="SPH11" s="293"/>
      <c r="SPI11" s="293"/>
      <c r="SPJ11" s="293"/>
      <c r="SPK11" s="293"/>
      <c r="SPL11" s="293"/>
      <c r="SPM11" s="293"/>
      <c r="SPN11" s="293"/>
      <c r="SPO11" s="293"/>
      <c r="SPP11" s="293"/>
      <c r="SPQ11" s="293"/>
      <c r="SPR11" s="293"/>
      <c r="SPS11" s="293"/>
      <c r="SPT11" s="293"/>
      <c r="SPU11" s="293"/>
      <c r="SPV11" s="293"/>
      <c r="SPW11" s="293"/>
      <c r="SPX11" s="293"/>
      <c r="SPY11" s="293"/>
      <c r="SPZ11" s="293"/>
      <c r="SQA11" s="293"/>
      <c r="SQB11" s="293"/>
      <c r="SQC11" s="293"/>
      <c r="SQD11" s="293"/>
      <c r="SQE11" s="293"/>
      <c r="SQF11" s="293"/>
      <c r="SQG11" s="293"/>
      <c r="SQH11" s="293"/>
      <c r="SQI11" s="293"/>
      <c r="SQJ11" s="293"/>
      <c r="SQK11" s="293"/>
      <c r="SQL11" s="293"/>
      <c r="SQM11" s="293"/>
      <c r="SQN11" s="293"/>
      <c r="SQO11" s="293"/>
      <c r="SQP11" s="293"/>
      <c r="SQQ11" s="293"/>
      <c r="SQR11" s="293"/>
      <c r="SQS11" s="293"/>
      <c r="SQT11" s="293"/>
      <c r="SQU11" s="293"/>
      <c r="SQV11" s="293"/>
      <c r="SQW11" s="293"/>
      <c r="SQX11" s="293"/>
      <c r="SQY11" s="293"/>
      <c r="SQZ11" s="293"/>
      <c r="SRA11" s="293"/>
      <c r="SRB11" s="293"/>
      <c r="SRC11" s="293"/>
      <c r="SRD11" s="293"/>
      <c r="SRE11" s="293"/>
      <c r="SRF11" s="293"/>
      <c r="SRG11" s="293"/>
      <c r="SRH11" s="293"/>
      <c r="SRI11" s="293"/>
      <c r="SRJ11" s="293"/>
      <c r="SRK11" s="293"/>
      <c r="SRL11" s="293"/>
      <c r="SRM11" s="293"/>
      <c r="SRN11" s="293"/>
      <c r="SRO11" s="293"/>
      <c r="SRP11" s="293"/>
      <c r="SRQ11" s="293"/>
      <c r="SRR11" s="293"/>
      <c r="SRS11" s="293"/>
      <c r="SRT11" s="293"/>
      <c r="SRU11" s="293"/>
      <c r="SRV11" s="293"/>
      <c r="SRW11" s="293"/>
      <c r="SRX11" s="293"/>
      <c r="SRY11" s="293"/>
      <c r="SRZ11" s="293"/>
      <c r="SSA11" s="293"/>
      <c r="SSB11" s="293"/>
      <c r="SSC11" s="293"/>
      <c r="SSD11" s="293"/>
      <c r="SSE11" s="293"/>
      <c r="SSF11" s="293"/>
      <c r="SSG11" s="293"/>
      <c r="SSH11" s="293"/>
      <c r="SSI11" s="293"/>
      <c r="SSJ11" s="293"/>
      <c r="SSK11" s="293"/>
      <c r="SSL11" s="293"/>
      <c r="SSM11" s="293"/>
      <c r="SSN11" s="293"/>
      <c r="SSO11" s="293"/>
      <c r="SSP11" s="293"/>
      <c r="SSQ11" s="293"/>
      <c r="SSR11" s="293"/>
      <c r="SSS11" s="293"/>
      <c r="SST11" s="293"/>
      <c r="SSU11" s="293"/>
      <c r="SSV11" s="293"/>
      <c r="SSW11" s="293"/>
      <c r="SSX11" s="293"/>
      <c r="SSY11" s="293"/>
      <c r="SSZ11" s="293"/>
      <c r="STA11" s="293"/>
      <c r="STB11" s="293"/>
      <c r="STC11" s="293"/>
      <c r="STD11" s="293"/>
      <c r="STE11" s="293"/>
      <c r="STF11" s="293"/>
      <c r="STG11" s="293"/>
      <c r="STH11" s="293"/>
      <c r="STI11" s="293"/>
      <c r="STJ11" s="293"/>
      <c r="STK11" s="293"/>
      <c r="STL11" s="293"/>
      <c r="STM11" s="293"/>
      <c r="STN11" s="293"/>
      <c r="STO11" s="293"/>
      <c r="STP11" s="293"/>
      <c r="STQ11" s="293"/>
      <c r="STR11" s="293"/>
      <c r="STS11" s="293"/>
      <c r="STT11" s="293"/>
      <c r="STU11" s="293"/>
      <c r="STV11" s="293"/>
      <c r="STW11" s="293"/>
      <c r="STX11" s="293"/>
      <c r="STY11" s="293"/>
      <c r="STZ11" s="293"/>
      <c r="SUA11" s="293"/>
      <c r="SUB11" s="293"/>
      <c r="SUC11" s="293"/>
      <c r="SUD11" s="293"/>
      <c r="SUE11" s="293"/>
      <c r="SUF11" s="293"/>
      <c r="SUG11" s="293"/>
      <c r="SUH11" s="293"/>
      <c r="SUI11" s="293"/>
      <c r="SUJ11" s="293"/>
      <c r="SUK11" s="293"/>
      <c r="SUL11" s="293"/>
      <c r="SUM11" s="293"/>
      <c r="SUN11" s="293"/>
      <c r="SUO11" s="293"/>
      <c r="SUP11" s="293"/>
      <c r="SUQ11" s="293"/>
      <c r="SUR11" s="293"/>
      <c r="SUS11" s="293"/>
      <c r="SUT11" s="293"/>
      <c r="SUU11" s="293"/>
      <c r="SUV11" s="293"/>
      <c r="SUW11" s="293"/>
      <c r="SUX11" s="293"/>
      <c r="SUY11" s="293"/>
      <c r="SUZ11" s="293"/>
      <c r="SVA11" s="293"/>
      <c r="SVB11" s="293"/>
      <c r="SVC11" s="293"/>
      <c r="SVD11" s="293"/>
      <c r="SVE11" s="293"/>
      <c r="SVF11" s="293"/>
      <c r="SVG11" s="293"/>
      <c r="SVH11" s="293"/>
      <c r="SVI11" s="293"/>
      <c r="SVJ11" s="293"/>
      <c r="SVK11" s="293"/>
      <c r="SVL11" s="293"/>
      <c r="SVM11" s="293"/>
      <c r="SVN11" s="293"/>
      <c r="SVO11" s="293"/>
      <c r="SVP11" s="293"/>
      <c r="SVQ11" s="293"/>
      <c r="SVR11" s="293"/>
      <c r="SVS11" s="293"/>
      <c r="SVT11" s="293"/>
      <c r="SVU11" s="293"/>
      <c r="SVV11" s="293"/>
      <c r="SVW11" s="293"/>
      <c r="SVX11" s="293"/>
      <c r="SVY11" s="293"/>
      <c r="SVZ11" s="293"/>
      <c r="SWA11" s="293"/>
      <c r="SWB11" s="293"/>
      <c r="SWC11" s="293"/>
      <c r="SWD11" s="293"/>
      <c r="SWE11" s="293"/>
      <c r="SWF11" s="293"/>
      <c r="SWG11" s="293"/>
      <c r="SWH11" s="293"/>
      <c r="SWI11" s="293"/>
      <c r="SWJ11" s="293"/>
      <c r="SWK11" s="293"/>
      <c r="SWL11" s="293"/>
      <c r="SWM11" s="293"/>
      <c r="SWN11" s="293"/>
      <c r="SWO11" s="293"/>
      <c r="SWP11" s="293"/>
      <c r="SWQ11" s="293"/>
      <c r="SWR11" s="293"/>
      <c r="SWS11" s="293"/>
      <c r="SWT11" s="293"/>
      <c r="SWU11" s="293"/>
      <c r="SWV11" s="293"/>
      <c r="SWW11" s="293"/>
      <c r="SWX11" s="293"/>
      <c r="SWY11" s="293"/>
      <c r="SWZ11" s="293"/>
      <c r="SXA11" s="293"/>
      <c r="SXB11" s="293"/>
      <c r="SXC11" s="293"/>
      <c r="SXD11" s="293"/>
      <c r="SXE11" s="293"/>
      <c r="SXF11" s="293"/>
      <c r="SXG11" s="293"/>
      <c r="SXH11" s="293"/>
      <c r="SXI11" s="293"/>
      <c r="SXJ11" s="293"/>
      <c r="SXK11" s="293"/>
      <c r="SXL11" s="293"/>
      <c r="SXM11" s="293"/>
      <c r="SXN11" s="293"/>
      <c r="SXO11" s="293"/>
      <c r="SXP11" s="293"/>
      <c r="SXQ11" s="293"/>
      <c r="SXR11" s="293"/>
      <c r="SXS11" s="293"/>
      <c r="SXT11" s="293"/>
      <c r="SXU11" s="293"/>
      <c r="SXV11" s="293"/>
      <c r="SXW11" s="293"/>
      <c r="SXX11" s="293"/>
      <c r="SXY11" s="293"/>
      <c r="SXZ11" s="293"/>
      <c r="SYA11" s="293"/>
      <c r="SYB11" s="293"/>
      <c r="SYC11" s="293"/>
      <c r="SYD11" s="293"/>
      <c r="SYE11" s="293"/>
      <c r="SYF11" s="293"/>
      <c r="SYG11" s="293"/>
      <c r="SYH11" s="293"/>
      <c r="SYI11" s="293"/>
      <c r="SYJ11" s="293"/>
      <c r="SYK11" s="293"/>
      <c r="SYL11" s="293"/>
      <c r="SYM11" s="293"/>
      <c r="SYN11" s="293"/>
      <c r="SYO11" s="293"/>
      <c r="SYP11" s="293"/>
      <c r="SYQ11" s="293"/>
      <c r="SYR11" s="293"/>
      <c r="SYS11" s="293"/>
      <c r="SYT11" s="293"/>
      <c r="SYU11" s="293"/>
      <c r="SYV11" s="293"/>
      <c r="SYW11" s="293"/>
      <c r="SYX11" s="293"/>
      <c r="SYY11" s="293"/>
      <c r="SYZ11" s="293"/>
      <c r="SZA11" s="293"/>
      <c r="SZB11" s="293"/>
      <c r="SZC11" s="293"/>
      <c r="SZD11" s="293"/>
      <c r="SZE11" s="293"/>
      <c r="SZF11" s="293"/>
      <c r="SZG11" s="293"/>
      <c r="SZH11" s="293"/>
      <c r="SZI11" s="293"/>
      <c r="SZJ11" s="293"/>
      <c r="SZK11" s="293"/>
      <c r="SZL11" s="293"/>
      <c r="SZM11" s="293"/>
      <c r="SZN11" s="293"/>
      <c r="SZO11" s="293"/>
      <c r="SZP11" s="293"/>
      <c r="SZQ11" s="293"/>
      <c r="SZR11" s="293"/>
      <c r="SZS11" s="293"/>
      <c r="SZT11" s="293"/>
      <c r="SZU11" s="293"/>
      <c r="SZV11" s="293"/>
      <c r="SZW11" s="293"/>
      <c r="SZX11" s="293"/>
      <c r="SZY11" s="293"/>
      <c r="SZZ11" s="293"/>
      <c r="TAA11" s="293"/>
      <c r="TAB11" s="293"/>
      <c r="TAC11" s="293"/>
      <c r="TAD11" s="293"/>
      <c r="TAE11" s="293"/>
      <c r="TAF11" s="293"/>
      <c r="TAG11" s="293"/>
      <c r="TAH11" s="293"/>
      <c r="TAI11" s="293"/>
      <c r="TAJ11" s="293"/>
      <c r="TAK11" s="293"/>
      <c r="TAL11" s="293"/>
      <c r="TAM11" s="293"/>
      <c r="TAN11" s="293"/>
      <c r="TAO11" s="293"/>
      <c r="TAP11" s="293"/>
      <c r="TAQ11" s="293"/>
      <c r="TAR11" s="293"/>
      <c r="TAS11" s="293"/>
      <c r="TAT11" s="293"/>
      <c r="TAU11" s="293"/>
      <c r="TAV11" s="293"/>
      <c r="TAW11" s="293"/>
      <c r="TAX11" s="293"/>
      <c r="TAY11" s="293"/>
      <c r="TAZ11" s="293"/>
      <c r="TBA11" s="293"/>
      <c r="TBB11" s="293"/>
      <c r="TBC11" s="293"/>
      <c r="TBD11" s="293"/>
      <c r="TBE11" s="293"/>
      <c r="TBF11" s="293"/>
      <c r="TBG11" s="293"/>
      <c r="TBH11" s="293"/>
      <c r="TBI11" s="293"/>
      <c r="TBJ11" s="293"/>
      <c r="TBK11" s="293"/>
      <c r="TBL11" s="293"/>
      <c r="TBM11" s="293"/>
      <c r="TBN11" s="293"/>
      <c r="TBO11" s="293"/>
      <c r="TBP11" s="293"/>
      <c r="TBQ11" s="293"/>
      <c r="TBR11" s="293"/>
      <c r="TBS11" s="293"/>
      <c r="TBT11" s="293"/>
      <c r="TBU11" s="293"/>
      <c r="TBV11" s="293"/>
      <c r="TBW11" s="293"/>
      <c r="TBX11" s="293"/>
      <c r="TBY11" s="293"/>
      <c r="TBZ11" s="293"/>
      <c r="TCA11" s="293"/>
      <c r="TCB11" s="293"/>
      <c r="TCC11" s="293"/>
      <c r="TCD11" s="293"/>
      <c r="TCE11" s="293"/>
      <c r="TCF11" s="293"/>
      <c r="TCG11" s="293"/>
      <c r="TCH11" s="293"/>
      <c r="TCI11" s="293"/>
      <c r="TCJ11" s="293"/>
      <c r="TCK11" s="293"/>
      <c r="TCL11" s="293"/>
      <c r="TCM11" s="293"/>
      <c r="TCN11" s="293"/>
      <c r="TCO11" s="293"/>
      <c r="TCP11" s="293"/>
      <c r="TCQ11" s="293"/>
      <c r="TCR11" s="293"/>
      <c r="TCS11" s="293"/>
      <c r="TCT11" s="293"/>
      <c r="TCU11" s="293"/>
      <c r="TCV11" s="293"/>
      <c r="TCW11" s="293"/>
      <c r="TCX11" s="293"/>
      <c r="TCY11" s="293"/>
      <c r="TCZ11" s="293"/>
      <c r="TDA11" s="293"/>
      <c r="TDB11" s="293"/>
      <c r="TDC11" s="293"/>
      <c r="TDD11" s="293"/>
      <c r="TDE11" s="293"/>
      <c r="TDF11" s="293"/>
      <c r="TDG11" s="293"/>
      <c r="TDH11" s="293"/>
      <c r="TDI11" s="293"/>
      <c r="TDJ11" s="293"/>
      <c r="TDK11" s="293"/>
      <c r="TDL11" s="293"/>
      <c r="TDM11" s="293"/>
      <c r="TDN11" s="293"/>
      <c r="TDO11" s="293"/>
      <c r="TDP11" s="293"/>
      <c r="TDQ11" s="293"/>
      <c r="TDR11" s="293"/>
      <c r="TDS11" s="293"/>
      <c r="TDT11" s="293"/>
      <c r="TDU11" s="293"/>
      <c r="TDV11" s="293"/>
      <c r="TDW11" s="293"/>
      <c r="TDX11" s="293"/>
      <c r="TDY11" s="293"/>
      <c r="TDZ11" s="293"/>
      <c r="TEA11" s="293"/>
      <c r="TEB11" s="293"/>
      <c r="TEC11" s="293"/>
      <c r="TED11" s="293"/>
      <c r="TEE11" s="293"/>
      <c r="TEF11" s="293"/>
      <c r="TEG11" s="293"/>
      <c r="TEH11" s="293"/>
      <c r="TEI11" s="293"/>
      <c r="TEJ11" s="293"/>
      <c r="TEK11" s="293"/>
      <c r="TEL11" s="293"/>
      <c r="TEM11" s="293"/>
      <c r="TEN11" s="293"/>
      <c r="TEO11" s="293"/>
      <c r="TEP11" s="293"/>
      <c r="TEQ11" s="293"/>
      <c r="TER11" s="293"/>
      <c r="TES11" s="293"/>
      <c r="TET11" s="293"/>
      <c r="TEU11" s="293"/>
      <c r="TEV11" s="293"/>
      <c r="TEW11" s="293"/>
      <c r="TEX11" s="293"/>
      <c r="TEY11" s="293"/>
      <c r="TEZ11" s="293"/>
      <c r="TFA11" s="293"/>
      <c r="TFB11" s="293"/>
      <c r="TFC11" s="293"/>
      <c r="TFD11" s="293"/>
      <c r="TFE11" s="293"/>
      <c r="TFF11" s="293"/>
      <c r="TFG11" s="293"/>
      <c r="TFH11" s="293"/>
      <c r="TFI11" s="293"/>
      <c r="TFJ11" s="293"/>
      <c r="TFK11" s="293"/>
      <c r="TFL11" s="293"/>
      <c r="TFM11" s="293"/>
      <c r="TFN11" s="293"/>
      <c r="TFO11" s="293"/>
      <c r="TFP11" s="293"/>
      <c r="TFQ11" s="293"/>
      <c r="TFR11" s="293"/>
      <c r="TFS11" s="293"/>
      <c r="TFT11" s="293"/>
      <c r="TFU11" s="293"/>
      <c r="TFV11" s="293"/>
      <c r="TFW11" s="293"/>
      <c r="TFX11" s="293"/>
      <c r="TFY11" s="293"/>
      <c r="TFZ11" s="293"/>
      <c r="TGA11" s="293"/>
      <c r="TGB11" s="293"/>
      <c r="TGC11" s="293"/>
      <c r="TGD11" s="293"/>
      <c r="TGE11" s="293"/>
      <c r="TGF11" s="293"/>
      <c r="TGG11" s="293"/>
      <c r="TGH11" s="293"/>
      <c r="TGI11" s="293"/>
      <c r="TGJ11" s="293"/>
      <c r="TGK11" s="293"/>
      <c r="TGL11" s="293"/>
      <c r="TGM11" s="293"/>
      <c r="TGN11" s="293"/>
      <c r="TGO11" s="293"/>
      <c r="TGP11" s="293"/>
      <c r="TGQ11" s="293"/>
      <c r="TGR11" s="293"/>
      <c r="TGS11" s="293"/>
      <c r="TGT11" s="293"/>
      <c r="TGU11" s="293"/>
      <c r="TGV11" s="293"/>
      <c r="TGW11" s="293"/>
      <c r="TGX11" s="293"/>
      <c r="TGY11" s="293"/>
      <c r="TGZ11" s="293"/>
      <c r="THA11" s="293"/>
      <c r="THB11" s="293"/>
      <c r="THC11" s="293"/>
      <c r="THD11" s="293"/>
      <c r="THE11" s="293"/>
      <c r="THF11" s="293"/>
      <c r="THG11" s="293"/>
      <c r="THH11" s="293"/>
      <c r="THI11" s="293"/>
      <c r="THJ11" s="293"/>
      <c r="THK11" s="293"/>
      <c r="THL11" s="293"/>
      <c r="THM11" s="293"/>
      <c r="THN11" s="293"/>
      <c r="THO11" s="293"/>
      <c r="THP11" s="293"/>
      <c r="THQ11" s="293"/>
      <c r="THR11" s="293"/>
      <c r="THS11" s="293"/>
      <c r="THT11" s="293"/>
      <c r="THU11" s="293"/>
      <c r="THV11" s="293"/>
      <c r="THW11" s="293"/>
      <c r="THX11" s="293"/>
      <c r="THY11" s="293"/>
      <c r="THZ11" s="293"/>
      <c r="TIA11" s="293"/>
      <c r="TIB11" s="293"/>
      <c r="TIC11" s="293"/>
      <c r="TID11" s="293"/>
      <c r="TIE11" s="293"/>
      <c r="TIF11" s="293"/>
      <c r="TIG11" s="293"/>
      <c r="TIH11" s="293"/>
      <c r="TII11" s="293"/>
      <c r="TIJ11" s="293"/>
      <c r="TIK11" s="293"/>
      <c r="TIL11" s="293"/>
      <c r="TIM11" s="293"/>
      <c r="TIN11" s="293"/>
      <c r="TIO11" s="293"/>
      <c r="TIP11" s="293"/>
      <c r="TIQ11" s="293"/>
      <c r="TIR11" s="293"/>
      <c r="TIS11" s="293"/>
      <c r="TIT11" s="293"/>
      <c r="TIU11" s="293"/>
      <c r="TIV11" s="293"/>
      <c r="TIW11" s="293"/>
      <c r="TIX11" s="293"/>
      <c r="TIY11" s="293"/>
      <c r="TIZ11" s="293"/>
      <c r="TJA11" s="293"/>
      <c r="TJB11" s="293"/>
      <c r="TJC11" s="293"/>
      <c r="TJD11" s="293"/>
      <c r="TJE11" s="293"/>
      <c r="TJF11" s="293"/>
      <c r="TJG11" s="293"/>
      <c r="TJH11" s="293"/>
      <c r="TJI11" s="293"/>
      <c r="TJJ11" s="293"/>
      <c r="TJK11" s="293"/>
      <c r="TJL11" s="293"/>
      <c r="TJM11" s="293"/>
      <c r="TJN11" s="293"/>
      <c r="TJO11" s="293"/>
      <c r="TJP11" s="293"/>
      <c r="TJQ11" s="293"/>
      <c r="TJR11" s="293"/>
      <c r="TJS11" s="293"/>
      <c r="TJT11" s="293"/>
      <c r="TJU11" s="293"/>
      <c r="TJV11" s="293"/>
      <c r="TJW11" s="293"/>
      <c r="TJX11" s="293"/>
      <c r="TJY11" s="293"/>
      <c r="TJZ11" s="293"/>
      <c r="TKA11" s="293"/>
      <c r="TKB11" s="293"/>
      <c r="TKC11" s="293"/>
      <c r="TKD11" s="293"/>
      <c r="TKE11" s="293"/>
      <c r="TKF11" s="293"/>
      <c r="TKG11" s="293"/>
      <c r="TKH11" s="293"/>
      <c r="TKI11" s="293"/>
      <c r="TKJ11" s="293"/>
      <c r="TKK11" s="293"/>
      <c r="TKL11" s="293"/>
      <c r="TKM11" s="293"/>
      <c r="TKN11" s="293"/>
      <c r="TKO11" s="293"/>
      <c r="TKP11" s="293"/>
      <c r="TKQ11" s="293"/>
      <c r="TKR11" s="293"/>
      <c r="TKS11" s="293"/>
      <c r="TKT11" s="293"/>
      <c r="TKU11" s="293"/>
      <c r="TKV11" s="293"/>
      <c r="TKW11" s="293"/>
      <c r="TKX11" s="293"/>
      <c r="TKY11" s="293"/>
      <c r="TKZ11" s="293"/>
      <c r="TLA11" s="293"/>
      <c r="TLB11" s="293"/>
      <c r="TLC11" s="293"/>
      <c r="TLD11" s="293"/>
      <c r="TLE11" s="293"/>
      <c r="TLF11" s="293"/>
      <c r="TLG11" s="293"/>
      <c r="TLH11" s="293"/>
      <c r="TLI11" s="293"/>
      <c r="TLJ11" s="293"/>
      <c r="TLK11" s="293"/>
      <c r="TLL11" s="293"/>
      <c r="TLM11" s="293"/>
      <c r="TLN11" s="293"/>
      <c r="TLO11" s="293"/>
      <c r="TLP11" s="293"/>
      <c r="TLQ11" s="293"/>
      <c r="TLR11" s="293"/>
      <c r="TLS11" s="293"/>
      <c r="TLT11" s="293"/>
      <c r="TLU11" s="293"/>
      <c r="TLV11" s="293"/>
      <c r="TLW11" s="293"/>
      <c r="TLX11" s="293"/>
      <c r="TLY11" s="293"/>
      <c r="TLZ11" s="293"/>
      <c r="TMA11" s="293"/>
      <c r="TMB11" s="293"/>
      <c r="TMC11" s="293"/>
      <c r="TMD11" s="293"/>
      <c r="TME11" s="293"/>
      <c r="TMF11" s="293"/>
      <c r="TMG11" s="293"/>
      <c r="TMH11" s="293"/>
      <c r="TMI11" s="293"/>
      <c r="TMJ11" s="293"/>
      <c r="TMK11" s="293"/>
      <c r="TML11" s="293"/>
      <c r="TMM11" s="293"/>
      <c r="TMN11" s="293"/>
      <c r="TMO11" s="293"/>
      <c r="TMP11" s="293"/>
      <c r="TMQ11" s="293"/>
      <c r="TMR11" s="293"/>
      <c r="TMS11" s="293"/>
      <c r="TMT11" s="293"/>
      <c r="TMU11" s="293"/>
      <c r="TMV11" s="293"/>
      <c r="TMW11" s="293"/>
      <c r="TMX11" s="293"/>
      <c r="TMY11" s="293"/>
      <c r="TMZ11" s="293"/>
      <c r="TNA11" s="293"/>
      <c r="TNB11" s="293"/>
      <c r="TNC11" s="293"/>
      <c r="TND11" s="293"/>
      <c r="TNE11" s="293"/>
      <c r="TNF11" s="293"/>
      <c r="TNG11" s="293"/>
      <c r="TNH11" s="293"/>
      <c r="TNI11" s="293"/>
      <c r="TNJ11" s="293"/>
      <c r="TNK11" s="293"/>
      <c r="TNL11" s="293"/>
      <c r="TNM11" s="293"/>
      <c r="TNN11" s="293"/>
      <c r="TNO11" s="293"/>
      <c r="TNP11" s="293"/>
      <c r="TNQ11" s="293"/>
      <c r="TNR11" s="293"/>
      <c r="TNS11" s="293"/>
      <c r="TNT11" s="293"/>
      <c r="TNU11" s="293"/>
      <c r="TNV11" s="293"/>
      <c r="TNW11" s="293"/>
      <c r="TNX11" s="293"/>
      <c r="TNY11" s="293"/>
      <c r="TNZ11" s="293"/>
      <c r="TOA11" s="293"/>
      <c r="TOB11" s="293"/>
      <c r="TOC11" s="293"/>
      <c r="TOD11" s="293"/>
      <c r="TOE11" s="293"/>
      <c r="TOF11" s="293"/>
      <c r="TOG11" s="293"/>
      <c r="TOH11" s="293"/>
      <c r="TOI11" s="293"/>
      <c r="TOJ11" s="293"/>
      <c r="TOK11" s="293"/>
      <c r="TOL11" s="293"/>
      <c r="TOM11" s="293"/>
      <c r="TON11" s="293"/>
      <c r="TOO11" s="293"/>
      <c r="TOP11" s="293"/>
      <c r="TOQ11" s="293"/>
      <c r="TOR11" s="293"/>
      <c r="TOS11" s="293"/>
      <c r="TOT11" s="293"/>
      <c r="TOU11" s="293"/>
      <c r="TOV11" s="293"/>
      <c r="TOW11" s="293"/>
      <c r="TOX11" s="293"/>
      <c r="TOY11" s="293"/>
      <c r="TOZ11" s="293"/>
      <c r="TPA11" s="293"/>
      <c r="TPB11" s="293"/>
      <c r="TPC11" s="293"/>
      <c r="TPD11" s="293"/>
      <c r="TPE11" s="293"/>
      <c r="TPF11" s="293"/>
      <c r="TPG11" s="293"/>
      <c r="TPH11" s="293"/>
      <c r="TPI11" s="293"/>
      <c r="TPJ11" s="293"/>
      <c r="TPK11" s="293"/>
      <c r="TPL11" s="293"/>
      <c r="TPM11" s="293"/>
      <c r="TPN11" s="293"/>
      <c r="TPO11" s="293"/>
      <c r="TPP11" s="293"/>
      <c r="TPQ11" s="293"/>
      <c r="TPR11" s="293"/>
      <c r="TPS11" s="293"/>
      <c r="TPT11" s="293"/>
      <c r="TPU11" s="293"/>
      <c r="TPV11" s="293"/>
      <c r="TPW11" s="293"/>
      <c r="TPX11" s="293"/>
      <c r="TPY11" s="293"/>
      <c r="TPZ11" s="293"/>
      <c r="TQA11" s="293"/>
      <c r="TQB11" s="293"/>
      <c r="TQC11" s="293"/>
      <c r="TQD11" s="293"/>
      <c r="TQE11" s="293"/>
      <c r="TQF11" s="293"/>
      <c r="TQG11" s="293"/>
      <c r="TQH11" s="293"/>
      <c r="TQI11" s="293"/>
      <c r="TQJ11" s="293"/>
      <c r="TQK11" s="293"/>
      <c r="TQL11" s="293"/>
      <c r="TQM11" s="293"/>
      <c r="TQN11" s="293"/>
      <c r="TQO11" s="293"/>
      <c r="TQP11" s="293"/>
      <c r="TQQ11" s="293"/>
      <c r="TQR11" s="293"/>
      <c r="TQS11" s="293"/>
      <c r="TQT11" s="293"/>
      <c r="TQU11" s="293"/>
      <c r="TQV11" s="293"/>
      <c r="TQW11" s="293"/>
      <c r="TQX11" s="293"/>
      <c r="TQY11" s="293"/>
      <c r="TQZ11" s="293"/>
      <c r="TRA11" s="293"/>
      <c r="TRB11" s="293"/>
      <c r="TRC11" s="293"/>
      <c r="TRD11" s="293"/>
      <c r="TRE11" s="293"/>
      <c r="TRF11" s="293"/>
      <c r="TRG11" s="293"/>
      <c r="TRH11" s="293"/>
      <c r="TRI11" s="293"/>
      <c r="TRJ11" s="293"/>
      <c r="TRK11" s="293"/>
      <c r="TRL11" s="293"/>
      <c r="TRM11" s="293"/>
      <c r="TRN11" s="293"/>
      <c r="TRO11" s="293"/>
      <c r="TRP11" s="293"/>
      <c r="TRQ11" s="293"/>
      <c r="TRR11" s="293"/>
      <c r="TRS11" s="293"/>
      <c r="TRT11" s="293"/>
      <c r="TRU11" s="293"/>
      <c r="TRV11" s="293"/>
      <c r="TRW11" s="293"/>
      <c r="TRX11" s="293"/>
      <c r="TRY11" s="293"/>
      <c r="TRZ11" s="293"/>
      <c r="TSA11" s="293"/>
      <c r="TSB11" s="293"/>
      <c r="TSC11" s="293"/>
      <c r="TSD11" s="293"/>
      <c r="TSE11" s="293"/>
      <c r="TSF11" s="293"/>
      <c r="TSG11" s="293"/>
      <c r="TSH11" s="293"/>
      <c r="TSI11" s="293"/>
      <c r="TSJ11" s="293"/>
      <c r="TSK11" s="293"/>
      <c r="TSL11" s="293"/>
      <c r="TSM11" s="293"/>
      <c r="TSN11" s="293"/>
      <c r="TSO11" s="293"/>
      <c r="TSP11" s="293"/>
      <c r="TSQ11" s="293"/>
      <c r="TSR11" s="293"/>
      <c r="TSS11" s="293"/>
      <c r="TST11" s="293"/>
      <c r="TSU11" s="293"/>
      <c r="TSV11" s="293"/>
      <c r="TSW11" s="293"/>
      <c r="TSX11" s="293"/>
      <c r="TSY11" s="293"/>
      <c r="TSZ11" s="293"/>
      <c r="TTA11" s="293"/>
      <c r="TTB11" s="293"/>
      <c r="TTC11" s="293"/>
      <c r="TTD11" s="293"/>
      <c r="TTE11" s="293"/>
      <c r="TTF11" s="293"/>
      <c r="TTG11" s="293"/>
      <c r="TTH11" s="293"/>
      <c r="TTI11" s="293"/>
      <c r="TTJ11" s="293"/>
      <c r="TTK11" s="293"/>
      <c r="TTL11" s="293"/>
      <c r="TTM11" s="293"/>
      <c r="TTN11" s="293"/>
      <c r="TTO11" s="293"/>
      <c r="TTP11" s="293"/>
      <c r="TTQ11" s="293"/>
      <c r="TTR11" s="293"/>
      <c r="TTS11" s="293"/>
      <c r="TTT11" s="293"/>
      <c r="TTU11" s="293"/>
      <c r="TTV11" s="293"/>
      <c r="TTW11" s="293"/>
      <c r="TTX11" s="293"/>
      <c r="TTY11" s="293"/>
      <c r="TTZ11" s="293"/>
      <c r="TUA11" s="293"/>
      <c r="TUB11" s="293"/>
      <c r="TUC11" s="293"/>
      <c r="TUD11" s="293"/>
      <c r="TUE11" s="293"/>
      <c r="TUF11" s="293"/>
      <c r="TUG11" s="293"/>
      <c r="TUH11" s="293"/>
      <c r="TUI11" s="293"/>
      <c r="TUJ11" s="293"/>
      <c r="TUK11" s="293"/>
      <c r="TUL11" s="293"/>
      <c r="TUM11" s="293"/>
      <c r="TUN11" s="293"/>
      <c r="TUO11" s="293"/>
      <c r="TUP11" s="293"/>
      <c r="TUQ11" s="293"/>
      <c r="TUR11" s="293"/>
      <c r="TUS11" s="293"/>
      <c r="TUT11" s="293"/>
      <c r="TUU11" s="293"/>
      <c r="TUV11" s="293"/>
      <c r="TUW11" s="293"/>
      <c r="TUX11" s="293"/>
      <c r="TUY11" s="293"/>
      <c r="TUZ11" s="293"/>
      <c r="TVA11" s="293"/>
      <c r="TVB11" s="293"/>
      <c r="TVC11" s="293"/>
      <c r="TVD11" s="293"/>
      <c r="TVE11" s="293"/>
      <c r="TVF11" s="293"/>
      <c r="TVG11" s="293"/>
      <c r="TVH11" s="293"/>
      <c r="TVI11" s="293"/>
      <c r="TVJ11" s="293"/>
      <c r="TVK11" s="293"/>
      <c r="TVL11" s="293"/>
      <c r="TVM11" s="293"/>
      <c r="TVN11" s="293"/>
      <c r="TVO11" s="293"/>
      <c r="TVP11" s="293"/>
      <c r="TVQ11" s="293"/>
      <c r="TVR11" s="293"/>
      <c r="TVS11" s="293"/>
      <c r="TVT11" s="293"/>
      <c r="TVU11" s="293"/>
      <c r="TVV11" s="293"/>
      <c r="TVW11" s="293"/>
      <c r="TVX11" s="293"/>
      <c r="TVY11" s="293"/>
      <c r="TVZ11" s="293"/>
      <c r="TWA11" s="293"/>
      <c r="TWB11" s="293"/>
      <c r="TWC11" s="293"/>
      <c r="TWD11" s="293"/>
      <c r="TWE11" s="293"/>
      <c r="TWF11" s="293"/>
      <c r="TWG11" s="293"/>
      <c r="TWH11" s="293"/>
      <c r="TWI11" s="293"/>
      <c r="TWJ11" s="293"/>
      <c r="TWK11" s="293"/>
      <c r="TWL11" s="293"/>
      <c r="TWM11" s="293"/>
      <c r="TWN11" s="293"/>
      <c r="TWO11" s="293"/>
      <c r="TWP11" s="293"/>
      <c r="TWQ11" s="293"/>
      <c r="TWR11" s="293"/>
      <c r="TWS11" s="293"/>
      <c r="TWT11" s="293"/>
      <c r="TWU11" s="293"/>
      <c r="TWV11" s="293"/>
      <c r="TWW11" s="293"/>
      <c r="TWX11" s="293"/>
      <c r="TWY11" s="293"/>
      <c r="TWZ11" s="293"/>
      <c r="TXA11" s="293"/>
      <c r="TXB11" s="293"/>
      <c r="TXC11" s="293"/>
      <c r="TXD11" s="293"/>
      <c r="TXE11" s="293"/>
      <c r="TXF11" s="293"/>
      <c r="TXG11" s="293"/>
      <c r="TXH11" s="293"/>
      <c r="TXI11" s="293"/>
      <c r="TXJ11" s="293"/>
      <c r="TXK11" s="293"/>
      <c r="TXL11" s="293"/>
      <c r="TXM11" s="293"/>
      <c r="TXN11" s="293"/>
      <c r="TXO11" s="293"/>
      <c r="TXP11" s="293"/>
      <c r="TXQ11" s="293"/>
      <c r="TXR11" s="293"/>
      <c r="TXS11" s="293"/>
      <c r="TXT11" s="293"/>
      <c r="TXU11" s="293"/>
      <c r="TXV11" s="293"/>
      <c r="TXW11" s="293"/>
      <c r="TXX11" s="293"/>
      <c r="TXY11" s="293"/>
      <c r="TXZ11" s="293"/>
      <c r="TYA11" s="293"/>
      <c r="TYB11" s="293"/>
      <c r="TYC11" s="293"/>
      <c r="TYD11" s="293"/>
      <c r="TYE11" s="293"/>
      <c r="TYF11" s="293"/>
      <c r="TYG11" s="293"/>
      <c r="TYH11" s="293"/>
      <c r="TYI11" s="293"/>
      <c r="TYJ11" s="293"/>
      <c r="TYK11" s="293"/>
      <c r="TYL11" s="293"/>
      <c r="TYM11" s="293"/>
      <c r="TYN11" s="293"/>
      <c r="TYO11" s="293"/>
      <c r="TYP11" s="293"/>
      <c r="TYQ11" s="293"/>
      <c r="TYR11" s="293"/>
      <c r="TYS11" s="293"/>
      <c r="TYT11" s="293"/>
      <c r="TYU11" s="293"/>
      <c r="TYV11" s="293"/>
      <c r="TYW11" s="293"/>
      <c r="TYX11" s="293"/>
      <c r="TYY11" s="293"/>
      <c r="TYZ11" s="293"/>
      <c r="TZA11" s="293"/>
      <c r="TZB11" s="293"/>
      <c r="TZC11" s="293"/>
      <c r="TZD11" s="293"/>
      <c r="TZE11" s="293"/>
      <c r="TZF11" s="293"/>
      <c r="TZG11" s="293"/>
      <c r="TZH11" s="293"/>
      <c r="TZI11" s="293"/>
      <c r="TZJ11" s="293"/>
      <c r="TZK11" s="293"/>
      <c r="TZL11" s="293"/>
      <c r="TZM11" s="293"/>
      <c r="TZN11" s="293"/>
      <c r="TZO11" s="293"/>
      <c r="TZP11" s="293"/>
      <c r="TZQ11" s="293"/>
      <c r="TZR11" s="293"/>
      <c r="TZS11" s="293"/>
      <c r="TZT11" s="293"/>
      <c r="TZU11" s="293"/>
      <c r="TZV11" s="293"/>
      <c r="TZW11" s="293"/>
      <c r="TZX11" s="293"/>
      <c r="TZY11" s="293"/>
      <c r="TZZ11" s="293"/>
      <c r="UAA11" s="293"/>
      <c r="UAB11" s="293"/>
      <c r="UAC11" s="293"/>
      <c r="UAD11" s="293"/>
      <c r="UAE11" s="293"/>
      <c r="UAF11" s="293"/>
      <c r="UAG11" s="293"/>
      <c r="UAH11" s="293"/>
      <c r="UAI11" s="293"/>
      <c r="UAJ11" s="293"/>
      <c r="UAK11" s="293"/>
      <c r="UAL11" s="293"/>
      <c r="UAM11" s="293"/>
      <c r="UAN11" s="293"/>
      <c r="UAO11" s="293"/>
      <c r="UAP11" s="293"/>
      <c r="UAQ11" s="293"/>
      <c r="UAR11" s="293"/>
      <c r="UAS11" s="293"/>
      <c r="UAT11" s="293"/>
      <c r="UAU11" s="293"/>
      <c r="UAV11" s="293"/>
      <c r="UAW11" s="293"/>
      <c r="UAX11" s="293"/>
      <c r="UAY11" s="293"/>
      <c r="UAZ11" s="293"/>
      <c r="UBA11" s="293"/>
      <c r="UBB11" s="293"/>
      <c r="UBC11" s="293"/>
      <c r="UBD11" s="293"/>
      <c r="UBE11" s="293"/>
      <c r="UBF11" s="293"/>
      <c r="UBG11" s="293"/>
      <c r="UBH11" s="293"/>
      <c r="UBI11" s="293"/>
      <c r="UBJ11" s="293"/>
      <c r="UBK11" s="293"/>
      <c r="UBL11" s="293"/>
      <c r="UBM11" s="293"/>
      <c r="UBN11" s="293"/>
      <c r="UBO11" s="293"/>
      <c r="UBP11" s="293"/>
      <c r="UBQ11" s="293"/>
      <c r="UBR11" s="293"/>
      <c r="UBS11" s="293"/>
      <c r="UBT11" s="293"/>
      <c r="UBU11" s="293"/>
      <c r="UBV11" s="293"/>
      <c r="UBW11" s="293"/>
      <c r="UBX11" s="293"/>
      <c r="UBY11" s="293"/>
      <c r="UBZ11" s="293"/>
      <c r="UCA11" s="293"/>
      <c r="UCB11" s="293"/>
      <c r="UCC11" s="293"/>
      <c r="UCD11" s="293"/>
      <c r="UCE11" s="293"/>
      <c r="UCF11" s="293"/>
      <c r="UCG11" s="293"/>
      <c r="UCH11" s="293"/>
      <c r="UCI11" s="293"/>
      <c r="UCJ11" s="293"/>
      <c r="UCK11" s="293"/>
      <c r="UCL11" s="293"/>
      <c r="UCM11" s="293"/>
      <c r="UCN11" s="293"/>
      <c r="UCO11" s="293"/>
      <c r="UCP11" s="293"/>
      <c r="UCQ11" s="293"/>
      <c r="UCR11" s="293"/>
      <c r="UCS11" s="293"/>
      <c r="UCT11" s="293"/>
      <c r="UCU11" s="293"/>
      <c r="UCV11" s="293"/>
      <c r="UCW11" s="293"/>
      <c r="UCX11" s="293"/>
      <c r="UCY11" s="293"/>
      <c r="UCZ11" s="293"/>
      <c r="UDA11" s="293"/>
      <c r="UDB11" s="293"/>
      <c r="UDC11" s="293"/>
      <c r="UDD11" s="293"/>
      <c r="UDE11" s="293"/>
      <c r="UDF11" s="293"/>
      <c r="UDG11" s="293"/>
      <c r="UDH11" s="293"/>
      <c r="UDI11" s="293"/>
      <c r="UDJ11" s="293"/>
      <c r="UDK11" s="293"/>
      <c r="UDL11" s="293"/>
      <c r="UDM11" s="293"/>
      <c r="UDN11" s="293"/>
      <c r="UDO11" s="293"/>
      <c r="UDP11" s="293"/>
      <c r="UDQ11" s="293"/>
      <c r="UDR11" s="293"/>
      <c r="UDS11" s="293"/>
      <c r="UDT11" s="293"/>
      <c r="UDU11" s="293"/>
      <c r="UDV11" s="293"/>
      <c r="UDW11" s="293"/>
      <c r="UDX11" s="293"/>
      <c r="UDY11" s="293"/>
      <c r="UDZ11" s="293"/>
      <c r="UEA11" s="293"/>
      <c r="UEB11" s="293"/>
      <c r="UEC11" s="293"/>
      <c r="UED11" s="293"/>
      <c r="UEE11" s="293"/>
      <c r="UEF11" s="293"/>
      <c r="UEG11" s="293"/>
      <c r="UEH11" s="293"/>
      <c r="UEI11" s="293"/>
      <c r="UEJ11" s="293"/>
      <c r="UEK11" s="293"/>
      <c r="UEL11" s="293"/>
      <c r="UEM11" s="293"/>
      <c r="UEN11" s="293"/>
      <c r="UEO11" s="293"/>
      <c r="UEP11" s="293"/>
      <c r="UEQ11" s="293"/>
      <c r="UER11" s="293"/>
      <c r="UES11" s="293"/>
      <c r="UET11" s="293"/>
      <c r="UEU11" s="293"/>
      <c r="UEV11" s="293"/>
      <c r="UEW11" s="293"/>
      <c r="UEX11" s="293"/>
      <c r="UEY11" s="293"/>
      <c r="UEZ11" s="293"/>
      <c r="UFA11" s="293"/>
      <c r="UFB11" s="293"/>
      <c r="UFC11" s="293"/>
      <c r="UFD11" s="293"/>
      <c r="UFE11" s="293"/>
      <c r="UFF11" s="293"/>
      <c r="UFG11" s="293"/>
      <c r="UFH11" s="293"/>
      <c r="UFI11" s="293"/>
      <c r="UFJ11" s="293"/>
      <c r="UFK11" s="293"/>
      <c r="UFL11" s="293"/>
      <c r="UFM11" s="293"/>
      <c r="UFN11" s="293"/>
      <c r="UFO11" s="293"/>
      <c r="UFP11" s="293"/>
      <c r="UFQ11" s="293"/>
      <c r="UFR11" s="293"/>
      <c r="UFS11" s="293"/>
      <c r="UFT11" s="293"/>
      <c r="UFU11" s="293"/>
      <c r="UFV11" s="293"/>
      <c r="UFW11" s="293"/>
      <c r="UFX11" s="293"/>
      <c r="UFY11" s="293"/>
      <c r="UFZ11" s="293"/>
      <c r="UGA11" s="293"/>
      <c r="UGB11" s="293"/>
      <c r="UGC11" s="293"/>
      <c r="UGD11" s="293"/>
      <c r="UGE11" s="293"/>
      <c r="UGF11" s="293"/>
      <c r="UGG11" s="293"/>
      <c r="UGH11" s="293"/>
      <c r="UGI11" s="293"/>
      <c r="UGJ11" s="293"/>
      <c r="UGK11" s="293"/>
      <c r="UGL11" s="293"/>
      <c r="UGM11" s="293"/>
      <c r="UGN11" s="293"/>
      <c r="UGO11" s="293"/>
      <c r="UGP11" s="293"/>
      <c r="UGQ11" s="293"/>
      <c r="UGR11" s="293"/>
      <c r="UGS11" s="293"/>
      <c r="UGT11" s="293"/>
      <c r="UGU11" s="293"/>
      <c r="UGV11" s="293"/>
      <c r="UGW11" s="293"/>
      <c r="UGX11" s="293"/>
      <c r="UGY11" s="293"/>
      <c r="UGZ11" s="293"/>
      <c r="UHA11" s="293"/>
      <c r="UHB11" s="293"/>
      <c r="UHC11" s="293"/>
      <c r="UHD11" s="293"/>
      <c r="UHE11" s="293"/>
      <c r="UHF11" s="293"/>
      <c r="UHG11" s="293"/>
      <c r="UHH11" s="293"/>
      <c r="UHI11" s="293"/>
      <c r="UHJ11" s="293"/>
      <c r="UHK11" s="293"/>
      <c r="UHL11" s="293"/>
      <c r="UHM11" s="293"/>
      <c r="UHN11" s="293"/>
      <c r="UHO11" s="293"/>
      <c r="UHP11" s="293"/>
      <c r="UHQ11" s="293"/>
      <c r="UHR11" s="293"/>
      <c r="UHS11" s="293"/>
      <c r="UHT11" s="293"/>
      <c r="UHU11" s="293"/>
      <c r="UHV11" s="293"/>
      <c r="UHW11" s="293"/>
      <c r="UHX11" s="293"/>
      <c r="UHY11" s="293"/>
      <c r="UHZ11" s="293"/>
      <c r="UIA11" s="293"/>
      <c r="UIB11" s="293"/>
      <c r="UIC11" s="293"/>
      <c r="UID11" s="293"/>
      <c r="UIE11" s="293"/>
      <c r="UIF11" s="293"/>
      <c r="UIG11" s="293"/>
      <c r="UIH11" s="293"/>
      <c r="UII11" s="293"/>
      <c r="UIJ11" s="293"/>
      <c r="UIK11" s="293"/>
      <c r="UIL11" s="293"/>
      <c r="UIM11" s="293"/>
      <c r="UIN11" s="293"/>
      <c r="UIO11" s="293"/>
      <c r="UIP11" s="293"/>
      <c r="UIQ11" s="293"/>
      <c r="UIR11" s="293"/>
      <c r="UIS11" s="293"/>
      <c r="UIT11" s="293"/>
      <c r="UIU11" s="293"/>
      <c r="UIV11" s="293"/>
      <c r="UIW11" s="293"/>
      <c r="UIX11" s="293"/>
      <c r="UIY11" s="293"/>
      <c r="UIZ11" s="293"/>
      <c r="UJA11" s="293"/>
      <c r="UJB11" s="293"/>
      <c r="UJC11" s="293"/>
      <c r="UJD11" s="293"/>
      <c r="UJE11" s="293"/>
      <c r="UJF11" s="293"/>
      <c r="UJG11" s="293"/>
      <c r="UJH11" s="293"/>
      <c r="UJI11" s="293"/>
      <c r="UJJ11" s="293"/>
      <c r="UJK11" s="293"/>
      <c r="UJL11" s="293"/>
      <c r="UJM11" s="293"/>
      <c r="UJN11" s="293"/>
      <c r="UJO11" s="293"/>
      <c r="UJP11" s="293"/>
      <c r="UJQ11" s="293"/>
      <c r="UJR11" s="293"/>
      <c r="UJS11" s="293"/>
      <c r="UJT11" s="293"/>
      <c r="UJU11" s="293"/>
      <c r="UJV11" s="293"/>
      <c r="UJW11" s="293"/>
      <c r="UJX11" s="293"/>
      <c r="UJY11" s="293"/>
      <c r="UJZ11" s="293"/>
      <c r="UKA11" s="293"/>
      <c r="UKB11" s="293"/>
      <c r="UKC11" s="293"/>
      <c r="UKD11" s="293"/>
      <c r="UKE11" s="293"/>
      <c r="UKF11" s="293"/>
      <c r="UKG11" s="293"/>
      <c r="UKH11" s="293"/>
      <c r="UKI11" s="293"/>
      <c r="UKJ11" s="293"/>
      <c r="UKK11" s="293"/>
      <c r="UKL11" s="293"/>
      <c r="UKM11" s="293"/>
      <c r="UKN11" s="293"/>
      <c r="UKO11" s="293"/>
      <c r="UKP11" s="293"/>
      <c r="UKQ11" s="293"/>
      <c r="UKR11" s="293"/>
      <c r="UKS11" s="293"/>
      <c r="UKT11" s="293"/>
      <c r="UKU11" s="293"/>
      <c r="UKV11" s="293"/>
      <c r="UKW11" s="293"/>
      <c r="UKX11" s="293"/>
      <c r="UKY11" s="293"/>
      <c r="UKZ11" s="293"/>
      <c r="ULA11" s="293"/>
      <c r="ULB11" s="293"/>
      <c r="ULC11" s="293"/>
      <c r="ULD11" s="293"/>
      <c r="ULE11" s="293"/>
      <c r="ULF11" s="293"/>
      <c r="ULG11" s="293"/>
      <c r="ULH11" s="293"/>
      <c r="ULI11" s="293"/>
      <c r="ULJ11" s="293"/>
      <c r="ULK11" s="293"/>
      <c r="ULL11" s="293"/>
      <c r="ULM11" s="293"/>
      <c r="ULN11" s="293"/>
      <c r="ULO11" s="293"/>
      <c r="ULP11" s="293"/>
      <c r="ULQ11" s="293"/>
      <c r="ULR11" s="293"/>
      <c r="ULS11" s="293"/>
      <c r="ULT11" s="293"/>
      <c r="ULU11" s="293"/>
      <c r="ULV11" s="293"/>
      <c r="ULW11" s="293"/>
      <c r="ULX11" s="293"/>
      <c r="ULY11" s="293"/>
      <c r="ULZ11" s="293"/>
      <c r="UMA11" s="293"/>
      <c r="UMB11" s="293"/>
      <c r="UMC11" s="293"/>
      <c r="UMD11" s="293"/>
      <c r="UME11" s="293"/>
      <c r="UMF11" s="293"/>
      <c r="UMG11" s="293"/>
      <c r="UMH11" s="293"/>
      <c r="UMI11" s="293"/>
      <c r="UMJ11" s="293"/>
      <c r="UMK11" s="293"/>
      <c r="UML11" s="293"/>
      <c r="UMM11" s="293"/>
      <c r="UMN11" s="293"/>
      <c r="UMO11" s="293"/>
      <c r="UMP11" s="293"/>
      <c r="UMQ11" s="293"/>
      <c r="UMR11" s="293"/>
      <c r="UMS11" s="293"/>
      <c r="UMT11" s="293"/>
      <c r="UMU11" s="293"/>
      <c r="UMV11" s="293"/>
      <c r="UMW11" s="293"/>
      <c r="UMX11" s="293"/>
      <c r="UMY11" s="293"/>
      <c r="UMZ11" s="293"/>
      <c r="UNA11" s="293"/>
      <c r="UNB11" s="293"/>
      <c r="UNC11" s="293"/>
      <c r="UND11" s="293"/>
      <c r="UNE11" s="293"/>
      <c r="UNF11" s="293"/>
      <c r="UNG11" s="293"/>
      <c r="UNH11" s="293"/>
      <c r="UNI11" s="293"/>
      <c r="UNJ11" s="293"/>
      <c r="UNK11" s="293"/>
      <c r="UNL11" s="293"/>
      <c r="UNM11" s="293"/>
      <c r="UNN11" s="293"/>
      <c r="UNO11" s="293"/>
      <c r="UNP11" s="293"/>
      <c r="UNQ11" s="293"/>
      <c r="UNR11" s="293"/>
      <c r="UNS11" s="293"/>
      <c r="UNT11" s="293"/>
      <c r="UNU11" s="293"/>
      <c r="UNV11" s="293"/>
      <c r="UNW11" s="293"/>
      <c r="UNX11" s="293"/>
      <c r="UNY11" s="293"/>
      <c r="UNZ11" s="293"/>
      <c r="UOA11" s="293"/>
      <c r="UOB11" s="293"/>
      <c r="UOC11" s="293"/>
      <c r="UOD11" s="293"/>
      <c r="UOE11" s="293"/>
      <c r="UOF11" s="293"/>
      <c r="UOG11" s="293"/>
      <c r="UOH11" s="293"/>
      <c r="UOI11" s="293"/>
      <c r="UOJ11" s="293"/>
      <c r="UOK11" s="293"/>
      <c r="UOL11" s="293"/>
      <c r="UOM11" s="293"/>
      <c r="UON11" s="293"/>
      <c r="UOO11" s="293"/>
      <c r="UOP11" s="293"/>
      <c r="UOQ11" s="293"/>
      <c r="UOR11" s="293"/>
      <c r="UOS11" s="293"/>
      <c r="UOT11" s="293"/>
      <c r="UOU11" s="293"/>
      <c r="UOV11" s="293"/>
      <c r="UOW11" s="293"/>
      <c r="UOX11" s="293"/>
      <c r="UOY11" s="293"/>
      <c r="UOZ11" s="293"/>
      <c r="UPA11" s="293"/>
      <c r="UPB11" s="293"/>
      <c r="UPC11" s="293"/>
      <c r="UPD11" s="293"/>
      <c r="UPE11" s="293"/>
      <c r="UPF11" s="293"/>
      <c r="UPG11" s="293"/>
      <c r="UPH11" s="293"/>
      <c r="UPI11" s="293"/>
      <c r="UPJ11" s="293"/>
      <c r="UPK11" s="293"/>
      <c r="UPL11" s="293"/>
      <c r="UPM11" s="293"/>
      <c r="UPN11" s="293"/>
      <c r="UPO11" s="293"/>
      <c r="UPP11" s="293"/>
      <c r="UPQ11" s="293"/>
      <c r="UPR11" s="293"/>
      <c r="UPS11" s="293"/>
      <c r="UPT11" s="293"/>
      <c r="UPU11" s="293"/>
      <c r="UPV11" s="293"/>
      <c r="UPW11" s="293"/>
      <c r="UPX11" s="293"/>
      <c r="UPY11" s="293"/>
      <c r="UPZ11" s="293"/>
      <c r="UQA11" s="293"/>
      <c r="UQB11" s="293"/>
      <c r="UQC11" s="293"/>
      <c r="UQD11" s="293"/>
      <c r="UQE11" s="293"/>
      <c r="UQF11" s="293"/>
      <c r="UQG11" s="293"/>
      <c r="UQH11" s="293"/>
      <c r="UQI11" s="293"/>
      <c r="UQJ11" s="293"/>
      <c r="UQK11" s="293"/>
      <c r="UQL11" s="293"/>
      <c r="UQM11" s="293"/>
      <c r="UQN11" s="293"/>
      <c r="UQO11" s="293"/>
      <c r="UQP11" s="293"/>
      <c r="UQQ11" s="293"/>
      <c r="UQR11" s="293"/>
      <c r="UQS11" s="293"/>
      <c r="UQT11" s="293"/>
      <c r="UQU11" s="293"/>
      <c r="UQV11" s="293"/>
      <c r="UQW11" s="293"/>
      <c r="UQX11" s="293"/>
      <c r="UQY11" s="293"/>
      <c r="UQZ11" s="293"/>
      <c r="URA11" s="293"/>
      <c r="URB11" s="293"/>
      <c r="URC11" s="293"/>
      <c r="URD11" s="293"/>
      <c r="URE11" s="293"/>
      <c r="URF11" s="293"/>
      <c r="URG11" s="293"/>
      <c r="URH11" s="293"/>
      <c r="URI11" s="293"/>
      <c r="URJ11" s="293"/>
      <c r="URK11" s="293"/>
      <c r="URL11" s="293"/>
      <c r="URM11" s="293"/>
      <c r="URN11" s="293"/>
      <c r="URO11" s="293"/>
      <c r="URP11" s="293"/>
      <c r="URQ11" s="293"/>
      <c r="URR11" s="293"/>
      <c r="URS11" s="293"/>
      <c r="URT11" s="293"/>
      <c r="URU11" s="293"/>
      <c r="URV11" s="293"/>
      <c r="URW11" s="293"/>
      <c r="URX11" s="293"/>
      <c r="URY11" s="293"/>
      <c r="URZ11" s="293"/>
      <c r="USA11" s="293"/>
      <c r="USB11" s="293"/>
      <c r="USC11" s="293"/>
      <c r="USD11" s="293"/>
      <c r="USE11" s="293"/>
      <c r="USF11" s="293"/>
      <c r="USG11" s="293"/>
      <c r="USH11" s="293"/>
      <c r="USI11" s="293"/>
      <c r="USJ11" s="293"/>
      <c r="USK11" s="293"/>
      <c r="USL11" s="293"/>
      <c r="USM11" s="293"/>
      <c r="USN11" s="293"/>
      <c r="USO11" s="293"/>
      <c r="USP11" s="293"/>
      <c r="USQ11" s="293"/>
      <c r="USR11" s="293"/>
      <c r="USS11" s="293"/>
      <c r="UST11" s="293"/>
      <c r="USU11" s="293"/>
      <c r="USV11" s="293"/>
      <c r="USW11" s="293"/>
      <c r="USX11" s="293"/>
      <c r="USY11" s="293"/>
      <c r="USZ11" s="293"/>
      <c r="UTA11" s="293"/>
      <c r="UTB11" s="293"/>
      <c r="UTC11" s="293"/>
      <c r="UTD11" s="293"/>
      <c r="UTE11" s="293"/>
      <c r="UTF11" s="293"/>
      <c r="UTG11" s="293"/>
      <c r="UTH11" s="293"/>
      <c r="UTI11" s="293"/>
      <c r="UTJ11" s="293"/>
      <c r="UTK11" s="293"/>
      <c r="UTL11" s="293"/>
      <c r="UTM11" s="293"/>
      <c r="UTN11" s="293"/>
      <c r="UTO11" s="293"/>
      <c r="UTP11" s="293"/>
      <c r="UTQ11" s="293"/>
      <c r="UTR11" s="293"/>
      <c r="UTS11" s="293"/>
      <c r="UTT11" s="293"/>
      <c r="UTU11" s="293"/>
      <c r="UTV11" s="293"/>
      <c r="UTW11" s="293"/>
      <c r="UTX11" s="293"/>
      <c r="UTY11" s="293"/>
      <c r="UTZ11" s="293"/>
      <c r="UUA11" s="293"/>
      <c r="UUB11" s="293"/>
      <c r="UUC11" s="293"/>
      <c r="UUD11" s="293"/>
      <c r="UUE11" s="293"/>
      <c r="UUF11" s="293"/>
      <c r="UUG11" s="293"/>
      <c r="UUH11" s="293"/>
      <c r="UUI11" s="293"/>
      <c r="UUJ11" s="293"/>
      <c r="UUK11" s="293"/>
      <c r="UUL11" s="293"/>
      <c r="UUM11" s="293"/>
      <c r="UUN11" s="293"/>
      <c r="UUO11" s="293"/>
      <c r="UUP11" s="293"/>
      <c r="UUQ11" s="293"/>
      <c r="UUR11" s="293"/>
      <c r="UUS11" s="293"/>
      <c r="UUT11" s="293"/>
      <c r="UUU11" s="293"/>
      <c r="UUV11" s="293"/>
      <c r="UUW11" s="293"/>
      <c r="UUX11" s="293"/>
      <c r="UUY11" s="293"/>
      <c r="UUZ11" s="293"/>
      <c r="UVA11" s="293"/>
      <c r="UVB11" s="293"/>
      <c r="UVC11" s="293"/>
      <c r="UVD11" s="293"/>
      <c r="UVE11" s="293"/>
      <c r="UVF11" s="293"/>
      <c r="UVG11" s="293"/>
      <c r="UVH11" s="293"/>
      <c r="UVI11" s="293"/>
      <c r="UVJ11" s="293"/>
      <c r="UVK11" s="293"/>
      <c r="UVL11" s="293"/>
      <c r="UVM11" s="293"/>
      <c r="UVN11" s="293"/>
      <c r="UVO11" s="293"/>
      <c r="UVP11" s="293"/>
      <c r="UVQ11" s="293"/>
      <c r="UVR11" s="293"/>
      <c r="UVS11" s="293"/>
      <c r="UVT11" s="293"/>
      <c r="UVU11" s="293"/>
      <c r="UVV11" s="293"/>
      <c r="UVW11" s="293"/>
      <c r="UVX11" s="293"/>
      <c r="UVY11" s="293"/>
      <c r="UVZ11" s="293"/>
      <c r="UWA11" s="293"/>
      <c r="UWB11" s="293"/>
      <c r="UWC11" s="293"/>
      <c r="UWD11" s="293"/>
      <c r="UWE11" s="293"/>
      <c r="UWF11" s="293"/>
      <c r="UWG11" s="293"/>
      <c r="UWH11" s="293"/>
      <c r="UWI11" s="293"/>
      <c r="UWJ11" s="293"/>
      <c r="UWK11" s="293"/>
      <c r="UWL11" s="293"/>
      <c r="UWM11" s="293"/>
      <c r="UWN11" s="293"/>
      <c r="UWO11" s="293"/>
      <c r="UWP11" s="293"/>
      <c r="UWQ11" s="293"/>
      <c r="UWR11" s="293"/>
      <c r="UWS11" s="293"/>
      <c r="UWT11" s="293"/>
      <c r="UWU11" s="293"/>
      <c r="UWV11" s="293"/>
      <c r="UWW11" s="293"/>
      <c r="UWX11" s="293"/>
      <c r="UWY11" s="293"/>
      <c r="UWZ11" s="293"/>
      <c r="UXA11" s="293"/>
      <c r="UXB11" s="293"/>
      <c r="UXC11" s="293"/>
      <c r="UXD11" s="293"/>
      <c r="UXE11" s="293"/>
      <c r="UXF11" s="293"/>
      <c r="UXG11" s="293"/>
      <c r="UXH11" s="293"/>
      <c r="UXI11" s="293"/>
      <c r="UXJ11" s="293"/>
      <c r="UXK11" s="293"/>
      <c r="UXL11" s="293"/>
      <c r="UXM11" s="293"/>
      <c r="UXN11" s="293"/>
      <c r="UXO11" s="293"/>
      <c r="UXP11" s="293"/>
      <c r="UXQ11" s="293"/>
      <c r="UXR11" s="293"/>
      <c r="UXS11" s="293"/>
      <c r="UXT11" s="293"/>
      <c r="UXU11" s="293"/>
      <c r="UXV11" s="293"/>
      <c r="UXW11" s="293"/>
      <c r="UXX11" s="293"/>
      <c r="UXY11" s="293"/>
      <c r="UXZ11" s="293"/>
      <c r="UYA11" s="293"/>
      <c r="UYB11" s="293"/>
      <c r="UYC11" s="293"/>
      <c r="UYD11" s="293"/>
      <c r="UYE11" s="293"/>
      <c r="UYF11" s="293"/>
      <c r="UYG11" s="293"/>
      <c r="UYH11" s="293"/>
      <c r="UYI11" s="293"/>
      <c r="UYJ11" s="293"/>
      <c r="UYK11" s="293"/>
      <c r="UYL11" s="293"/>
      <c r="UYM11" s="293"/>
      <c r="UYN11" s="293"/>
      <c r="UYO11" s="293"/>
      <c r="UYP11" s="293"/>
      <c r="UYQ11" s="293"/>
      <c r="UYR11" s="293"/>
      <c r="UYS11" s="293"/>
      <c r="UYT11" s="293"/>
      <c r="UYU11" s="293"/>
      <c r="UYV11" s="293"/>
      <c r="UYW11" s="293"/>
      <c r="UYX11" s="293"/>
      <c r="UYY11" s="293"/>
      <c r="UYZ11" s="293"/>
      <c r="UZA11" s="293"/>
      <c r="UZB11" s="293"/>
      <c r="UZC11" s="293"/>
      <c r="UZD11" s="293"/>
      <c r="UZE11" s="293"/>
      <c r="UZF11" s="293"/>
      <c r="UZG11" s="293"/>
      <c r="UZH11" s="293"/>
      <c r="UZI11" s="293"/>
      <c r="UZJ11" s="293"/>
      <c r="UZK11" s="293"/>
      <c r="UZL11" s="293"/>
      <c r="UZM11" s="293"/>
      <c r="UZN11" s="293"/>
      <c r="UZO11" s="293"/>
      <c r="UZP11" s="293"/>
      <c r="UZQ11" s="293"/>
      <c r="UZR11" s="293"/>
      <c r="UZS11" s="293"/>
      <c r="UZT11" s="293"/>
      <c r="UZU11" s="293"/>
      <c r="UZV11" s="293"/>
      <c r="UZW11" s="293"/>
      <c r="UZX11" s="293"/>
      <c r="UZY11" s="293"/>
      <c r="UZZ11" s="293"/>
      <c r="VAA11" s="293"/>
      <c r="VAB11" s="293"/>
      <c r="VAC11" s="293"/>
      <c r="VAD11" s="293"/>
      <c r="VAE11" s="293"/>
      <c r="VAF11" s="293"/>
      <c r="VAG11" s="293"/>
      <c r="VAH11" s="293"/>
      <c r="VAI11" s="293"/>
      <c r="VAJ11" s="293"/>
      <c r="VAK11" s="293"/>
      <c r="VAL11" s="293"/>
      <c r="VAM11" s="293"/>
      <c r="VAN11" s="293"/>
      <c r="VAO11" s="293"/>
      <c r="VAP11" s="293"/>
      <c r="VAQ11" s="293"/>
      <c r="VAR11" s="293"/>
      <c r="VAS11" s="293"/>
      <c r="VAT11" s="293"/>
      <c r="VAU11" s="293"/>
      <c r="VAV11" s="293"/>
      <c r="VAW11" s="293"/>
      <c r="VAX11" s="293"/>
      <c r="VAY11" s="293"/>
      <c r="VAZ11" s="293"/>
      <c r="VBA11" s="293"/>
      <c r="VBB11" s="293"/>
      <c r="VBC11" s="293"/>
      <c r="VBD11" s="293"/>
      <c r="VBE11" s="293"/>
      <c r="VBF11" s="293"/>
      <c r="VBG11" s="293"/>
      <c r="VBH11" s="293"/>
      <c r="VBI11" s="293"/>
      <c r="VBJ11" s="293"/>
      <c r="VBK11" s="293"/>
      <c r="VBL11" s="293"/>
      <c r="VBM11" s="293"/>
      <c r="VBN11" s="293"/>
      <c r="VBO11" s="293"/>
      <c r="VBP11" s="293"/>
      <c r="VBQ11" s="293"/>
      <c r="VBR11" s="293"/>
      <c r="VBS11" s="293"/>
      <c r="VBT11" s="293"/>
      <c r="VBU11" s="293"/>
      <c r="VBV11" s="293"/>
      <c r="VBW11" s="293"/>
      <c r="VBX11" s="293"/>
      <c r="VBY11" s="293"/>
      <c r="VBZ11" s="293"/>
      <c r="VCA11" s="293"/>
      <c r="VCB11" s="293"/>
      <c r="VCC11" s="293"/>
      <c r="VCD11" s="293"/>
      <c r="VCE11" s="293"/>
      <c r="VCF11" s="293"/>
      <c r="VCG11" s="293"/>
      <c r="VCH11" s="293"/>
      <c r="VCI11" s="293"/>
      <c r="VCJ11" s="293"/>
      <c r="VCK11" s="293"/>
      <c r="VCL11" s="293"/>
      <c r="VCM11" s="293"/>
      <c r="VCN11" s="293"/>
      <c r="VCO11" s="293"/>
      <c r="VCP11" s="293"/>
      <c r="VCQ11" s="293"/>
      <c r="VCR11" s="293"/>
      <c r="VCS11" s="293"/>
      <c r="VCT11" s="293"/>
      <c r="VCU11" s="293"/>
      <c r="VCV11" s="293"/>
      <c r="VCW11" s="293"/>
      <c r="VCX11" s="293"/>
      <c r="VCY11" s="293"/>
      <c r="VCZ11" s="293"/>
      <c r="VDA11" s="293"/>
      <c r="VDB11" s="293"/>
      <c r="VDC11" s="293"/>
      <c r="VDD11" s="293"/>
      <c r="VDE11" s="293"/>
      <c r="VDF11" s="293"/>
      <c r="VDG11" s="293"/>
      <c r="VDH11" s="293"/>
      <c r="VDI11" s="293"/>
      <c r="VDJ11" s="293"/>
      <c r="VDK11" s="293"/>
      <c r="VDL11" s="293"/>
      <c r="VDM11" s="293"/>
      <c r="VDN11" s="293"/>
      <c r="VDO11" s="293"/>
      <c r="VDP11" s="293"/>
      <c r="VDQ11" s="293"/>
      <c r="VDR11" s="293"/>
      <c r="VDS11" s="293"/>
      <c r="VDT11" s="293"/>
      <c r="VDU11" s="293"/>
      <c r="VDV11" s="293"/>
      <c r="VDW11" s="293"/>
      <c r="VDX11" s="293"/>
      <c r="VDY11" s="293"/>
      <c r="VDZ11" s="293"/>
      <c r="VEA11" s="293"/>
      <c r="VEB11" s="293"/>
      <c r="VEC11" s="293"/>
      <c r="VED11" s="293"/>
      <c r="VEE11" s="293"/>
      <c r="VEF11" s="293"/>
      <c r="VEG11" s="293"/>
      <c r="VEH11" s="293"/>
      <c r="VEI11" s="293"/>
      <c r="VEJ11" s="293"/>
      <c r="VEK11" s="293"/>
      <c r="VEL11" s="293"/>
      <c r="VEM11" s="293"/>
      <c r="VEN11" s="293"/>
      <c r="VEO11" s="293"/>
      <c r="VEP11" s="293"/>
      <c r="VEQ11" s="293"/>
      <c r="VER11" s="293"/>
      <c r="VES11" s="293"/>
      <c r="VET11" s="293"/>
      <c r="VEU11" s="293"/>
      <c r="VEV11" s="293"/>
      <c r="VEW11" s="293"/>
      <c r="VEX11" s="293"/>
      <c r="VEY11" s="293"/>
      <c r="VEZ11" s="293"/>
      <c r="VFA11" s="293"/>
      <c r="VFB11" s="293"/>
      <c r="VFC11" s="293"/>
      <c r="VFD11" s="293"/>
      <c r="VFE11" s="293"/>
      <c r="VFF11" s="293"/>
      <c r="VFG11" s="293"/>
      <c r="VFH11" s="293"/>
      <c r="VFI11" s="293"/>
      <c r="VFJ11" s="293"/>
      <c r="VFK11" s="293"/>
      <c r="VFL11" s="293"/>
      <c r="VFM11" s="293"/>
      <c r="VFN11" s="293"/>
      <c r="VFO11" s="293"/>
      <c r="VFP11" s="293"/>
      <c r="VFQ11" s="293"/>
      <c r="VFR11" s="293"/>
      <c r="VFS11" s="293"/>
      <c r="VFT11" s="293"/>
      <c r="VFU11" s="293"/>
      <c r="VFV11" s="293"/>
      <c r="VFW11" s="293"/>
      <c r="VFX11" s="293"/>
      <c r="VFY11" s="293"/>
      <c r="VFZ11" s="293"/>
      <c r="VGA11" s="293"/>
      <c r="VGB11" s="293"/>
      <c r="VGC11" s="293"/>
      <c r="VGD11" s="293"/>
      <c r="VGE11" s="293"/>
      <c r="VGF11" s="293"/>
      <c r="VGG11" s="293"/>
      <c r="VGH11" s="293"/>
      <c r="VGI11" s="293"/>
      <c r="VGJ11" s="293"/>
      <c r="VGK11" s="293"/>
      <c r="VGL11" s="293"/>
      <c r="VGM11" s="293"/>
      <c r="VGN11" s="293"/>
      <c r="VGO11" s="293"/>
      <c r="VGP11" s="293"/>
      <c r="VGQ11" s="293"/>
      <c r="VGR11" s="293"/>
      <c r="VGS11" s="293"/>
      <c r="VGT11" s="293"/>
      <c r="VGU11" s="293"/>
      <c r="VGV11" s="293"/>
      <c r="VGW11" s="293"/>
      <c r="VGX11" s="293"/>
      <c r="VGY11" s="293"/>
      <c r="VGZ11" s="293"/>
      <c r="VHA11" s="293"/>
      <c r="VHB11" s="293"/>
      <c r="VHC11" s="293"/>
      <c r="VHD11" s="293"/>
      <c r="VHE11" s="293"/>
      <c r="VHF11" s="293"/>
      <c r="VHG11" s="293"/>
      <c r="VHH11" s="293"/>
      <c r="VHI11" s="293"/>
      <c r="VHJ11" s="293"/>
      <c r="VHK11" s="293"/>
      <c r="VHL11" s="293"/>
      <c r="VHM11" s="293"/>
      <c r="VHN11" s="293"/>
      <c r="VHO11" s="293"/>
      <c r="VHP11" s="293"/>
      <c r="VHQ11" s="293"/>
      <c r="VHR11" s="293"/>
      <c r="VHS11" s="293"/>
      <c r="VHT11" s="293"/>
      <c r="VHU11" s="293"/>
      <c r="VHV11" s="293"/>
      <c r="VHW11" s="293"/>
      <c r="VHX11" s="293"/>
      <c r="VHY11" s="293"/>
      <c r="VHZ11" s="293"/>
      <c r="VIA11" s="293"/>
      <c r="VIB11" s="293"/>
      <c r="VIC11" s="293"/>
      <c r="VID11" s="293"/>
      <c r="VIE11" s="293"/>
      <c r="VIF11" s="293"/>
      <c r="VIG11" s="293"/>
      <c r="VIH11" s="293"/>
      <c r="VII11" s="293"/>
      <c r="VIJ11" s="293"/>
      <c r="VIK11" s="293"/>
      <c r="VIL11" s="293"/>
      <c r="VIM11" s="293"/>
      <c r="VIN11" s="293"/>
      <c r="VIO11" s="293"/>
      <c r="VIP11" s="293"/>
      <c r="VIQ11" s="293"/>
      <c r="VIR11" s="293"/>
      <c r="VIS11" s="293"/>
      <c r="VIT11" s="293"/>
      <c r="VIU11" s="293"/>
      <c r="VIV11" s="293"/>
      <c r="VIW11" s="293"/>
      <c r="VIX11" s="293"/>
      <c r="VIY11" s="293"/>
      <c r="VIZ11" s="293"/>
      <c r="VJA11" s="293"/>
      <c r="VJB11" s="293"/>
      <c r="VJC11" s="293"/>
      <c r="VJD11" s="293"/>
      <c r="VJE11" s="293"/>
      <c r="VJF11" s="293"/>
      <c r="VJG11" s="293"/>
      <c r="VJH11" s="293"/>
      <c r="VJI11" s="293"/>
      <c r="VJJ11" s="293"/>
      <c r="VJK11" s="293"/>
      <c r="VJL11" s="293"/>
      <c r="VJM11" s="293"/>
      <c r="VJN11" s="293"/>
      <c r="VJO11" s="293"/>
      <c r="VJP11" s="293"/>
      <c r="VJQ11" s="293"/>
      <c r="VJR11" s="293"/>
      <c r="VJS11" s="293"/>
      <c r="VJT11" s="293"/>
      <c r="VJU11" s="293"/>
      <c r="VJV11" s="293"/>
      <c r="VJW11" s="293"/>
      <c r="VJX11" s="293"/>
      <c r="VJY11" s="293"/>
      <c r="VJZ11" s="293"/>
      <c r="VKA11" s="293"/>
      <c r="VKB11" s="293"/>
      <c r="VKC11" s="293"/>
      <c r="VKD11" s="293"/>
      <c r="VKE11" s="293"/>
      <c r="VKF11" s="293"/>
      <c r="VKG11" s="293"/>
      <c r="VKH11" s="293"/>
      <c r="VKI11" s="293"/>
      <c r="VKJ11" s="293"/>
      <c r="VKK11" s="293"/>
      <c r="VKL11" s="293"/>
      <c r="VKM11" s="293"/>
      <c r="VKN11" s="293"/>
      <c r="VKO11" s="293"/>
      <c r="VKP11" s="293"/>
      <c r="VKQ11" s="293"/>
      <c r="VKR11" s="293"/>
      <c r="VKS11" s="293"/>
      <c r="VKT11" s="293"/>
      <c r="VKU11" s="293"/>
      <c r="VKV11" s="293"/>
      <c r="VKW11" s="293"/>
      <c r="VKX11" s="293"/>
      <c r="VKY11" s="293"/>
      <c r="VKZ11" s="293"/>
      <c r="VLA11" s="293"/>
      <c r="VLB11" s="293"/>
      <c r="VLC11" s="293"/>
      <c r="VLD11" s="293"/>
      <c r="VLE11" s="293"/>
      <c r="VLF11" s="293"/>
      <c r="VLG11" s="293"/>
      <c r="VLH11" s="293"/>
      <c r="VLI11" s="293"/>
      <c r="VLJ11" s="293"/>
      <c r="VLK11" s="293"/>
      <c r="VLL11" s="293"/>
      <c r="VLM11" s="293"/>
      <c r="VLN11" s="293"/>
      <c r="VLO11" s="293"/>
      <c r="VLP11" s="293"/>
      <c r="VLQ11" s="293"/>
      <c r="VLR11" s="293"/>
      <c r="VLS11" s="293"/>
      <c r="VLT11" s="293"/>
      <c r="VLU11" s="293"/>
      <c r="VLV11" s="293"/>
      <c r="VLW11" s="293"/>
      <c r="VLX11" s="293"/>
      <c r="VLY11" s="293"/>
      <c r="VLZ11" s="293"/>
      <c r="VMA11" s="293"/>
      <c r="VMB11" s="293"/>
      <c r="VMC11" s="293"/>
      <c r="VMD11" s="293"/>
      <c r="VME11" s="293"/>
      <c r="VMF11" s="293"/>
      <c r="VMG11" s="293"/>
      <c r="VMH11" s="293"/>
      <c r="VMI11" s="293"/>
      <c r="VMJ11" s="293"/>
      <c r="VMK11" s="293"/>
      <c r="VML11" s="293"/>
      <c r="VMM11" s="293"/>
      <c r="VMN11" s="293"/>
      <c r="VMO11" s="293"/>
      <c r="VMP11" s="293"/>
      <c r="VMQ11" s="293"/>
      <c r="VMR11" s="293"/>
      <c r="VMS11" s="293"/>
      <c r="VMT11" s="293"/>
      <c r="VMU11" s="293"/>
      <c r="VMV11" s="293"/>
      <c r="VMW11" s="293"/>
      <c r="VMX11" s="293"/>
      <c r="VMY11" s="293"/>
      <c r="VMZ11" s="293"/>
      <c r="VNA11" s="293"/>
      <c r="VNB11" s="293"/>
      <c r="VNC11" s="293"/>
      <c r="VND11" s="293"/>
      <c r="VNE11" s="293"/>
      <c r="VNF11" s="293"/>
      <c r="VNG11" s="293"/>
      <c r="VNH11" s="293"/>
      <c r="VNI11" s="293"/>
      <c r="VNJ11" s="293"/>
      <c r="VNK11" s="293"/>
      <c r="VNL11" s="293"/>
      <c r="VNM11" s="293"/>
      <c r="VNN11" s="293"/>
      <c r="VNO11" s="293"/>
      <c r="VNP11" s="293"/>
      <c r="VNQ11" s="293"/>
      <c r="VNR11" s="293"/>
      <c r="VNS11" s="293"/>
      <c r="VNT11" s="293"/>
      <c r="VNU11" s="293"/>
      <c r="VNV11" s="293"/>
      <c r="VNW11" s="293"/>
      <c r="VNX11" s="293"/>
      <c r="VNY11" s="293"/>
      <c r="VNZ11" s="293"/>
      <c r="VOA11" s="293"/>
      <c r="VOB11" s="293"/>
      <c r="VOC11" s="293"/>
      <c r="VOD11" s="293"/>
      <c r="VOE11" s="293"/>
      <c r="VOF11" s="293"/>
      <c r="VOG11" s="293"/>
      <c r="VOH11" s="293"/>
      <c r="VOI11" s="293"/>
      <c r="VOJ11" s="293"/>
      <c r="VOK11" s="293"/>
      <c r="VOL11" s="293"/>
      <c r="VOM11" s="293"/>
      <c r="VON11" s="293"/>
      <c r="VOO11" s="293"/>
      <c r="VOP11" s="293"/>
      <c r="VOQ11" s="293"/>
      <c r="VOR11" s="293"/>
      <c r="VOS11" s="293"/>
      <c r="VOT11" s="293"/>
      <c r="VOU11" s="293"/>
      <c r="VOV11" s="293"/>
      <c r="VOW11" s="293"/>
      <c r="VOX11" s="293"/>
      <c r="VOY11" s="293"/>
      <c r="VOZ11" s="293"/>
      <c r="VPA11" s="293"/>
      <c r="VPB11" s="293"/>
      <c r="VPC11" s="293"/>
      <c r="VPD11" s="293"/>
      <c r="VPE11" s="293"/>
      <c r="VPF11" s="293"/>
      <c r="VPG11" s="293"/>
      <c r="VPH11" s="293"/>
      <c r="VPI11" s="293"/>
      <c r="VPJ11" s="293"/>
      <c r="VPK11" s="293"/>
      <c r="VPL11" s="293"/>
      <c r="VPM11" s="293"/>
      <c r="VPN11" s="293"/>
      <c r="VPO11" s="293"/>
      <c r="VPP11" s="293"/>
      <c r="VPQ11" s="293"/>
      <c r="VPR11" s="293"/>
      <c r="VPS11" s="293"/>
      <c r="VPT11" s="293"/>
      <c r="VPU11" s="293"/>
      <c r="VPV11" s="293"/>
      <c r="VPW11" s="293"/>
      <c r="VPX11" s="293"/>
      <c r="VPY11" s="293"/>
      <c r="VPZ11" s="293"/>
      <c r="VQA11" s="293"/>
      <c r="VQB11" s="293"/>
      <c r="VQC11" s="293"/>
      <c r="VQD11" s="293"/>
      <c r="VQE11" s="293"/>
      <c r="VQF11" s="293"/>
      <c r="VQG11" s="293"/>
      <c r="VQH11" s="293"/>
      <c r="VQI11" s="293"/>
      <c r="VQJ11" s="293"/>
      <c r="VQK11" s="293"/>
      <c r="VQL11" s="293"/>
      <c r="VQM11" s="293"/>
      <c r="VQN11" s="293"/>
      <c r="VQO11" s="293"/>
      <c r="VQP11" s="293"/>
      <c r="VQQ11" s="293"/>
      <c r="VQR11" s="293"/>
      <c r="VQS11" s="293"/>
      <c r="VQT11" s="293"/>
      <c r="VQU11" s="293"/>
      <c r="VQV11" s="293"/>
      <c r="VQW11" s="293"/>
      <c r="VQX11" s="293"/>
      <c r="VQY11" s="293"/>
      <c r="VQZ11" s="293"/>
      <c r="VRA11" s="293"/>
      <c r="VRB11" s="293"/>
      <c r="VRC11" s="293"/>
      <c r="VRD11" s="293"/>
      <c r="VRE11" s="293"/>
      <c r="VRF11" s="293"/>
      <c r="VRG11" s="293"/>
      <c r="VRH11" s="293"/>
      <c r="VRI11" s="293"/>
      <c r="VRJ11" s="293"/>
      <c r="VRK11" s="293"/>
      <c r="VRL11" s="293"/>
      <c r="VRM11" s="293"/>
      <c r="VRN11" s="293"/>
      <c r="VRO11" s="293"/>
      <c r="VRP11" s="293"/>
      <c r="VRQ11" s="293"/>
      <c r="VRR11" s="293"/>
      <c r="VRS11" s="293"/>
      <c r="VRT11" s="293"/>
      <c r="VRU11" s="293"/>
      <c r="VRV11" s="293"/>
      <c r="VRW11" s="293"/>
      <c r="VRX11" s="293"/>
      <c r="VRY11" s="293"/>
      <c r="VRZ11" s="293"/>
      <c r="VSA11" s="293"/>
      <c r="VSB11" s="293"/>
      <c r="VSC11" s="293"/>
      <c r="VSD11" s="293"/>
      <c r="VSE11" s="293"/>
      <c r="VSF11" s="293"/>
      <c r="VSG11" s="293"/>
      <c r="VSH11" s="293"/>
      <c r="VSI11" s="293"/>
      <c r="VSJ11" s="293"/>
      <c r="VSK11" s="293"/>
      <c r="VSL11" s="293"/>
      <c r="VSM11" s="293"/>
      <c r="VSN11" s="293"/>
      <c r="VSO11" s="293"/>
      <c r="VSP11" s="293"/>
      <c r="VSQ11" s="293"/>
      <c r="VSR11" s="293"/>
      <c r="VSS11" s="293"/>
      <c r="VST11" s="293"/>
      <c r="VSU11" s="293"/>
      <c r="VSV11" s="293"/>
      <c r="VSW11" s="293"/>
      <c r="VSX11" s="293"/>
      <c r="VSY11" s="293"/>
      <c r="VSZ11" s="293"/>
      <c r="VTA11" s="293"/>
      <c r="VTB11" s="293"/>
      <c r="VTC11" s="293"/>
      <c r="VTD11" s="293"/>
      <c r="VTE11" s="293"/>
      <c r="VTF11" s="293"/>
      <c r="VTG11" s="293"/>
      <c r="VTH11" s="293"/>
      <c r="VTI11" s="293"/>
      <c r="VTJ11" s="293"/>
      <c r="VTK11" s="293"/>
      <c r="VTL11" s="293"/>
      <c r="VTM11" s="293"/>
      <c r="VTN11" s="293"/>
      <c r="VTO11" s="293"/>
      <c r="VTP11" s="293"/>
      <c r="VTQ11" s="293"/>
      <c r="VTR11" s="293"/>
      <c r="VTS11" s="293"/>
      <c r="VTT11" s="293"/>
      <c r="VTU11" s="293"/>
      <c r="VTV11" s="293"/>
      <c r="VTW11" s="293"/>
      <c r="VTX11" s="293"/>
      <c r="VTY11" s="293"/>
      <c r="VTZ11" s="293"/>
      <c r="VUA11" s="293"/>
      <c r="VUB11" s="293"/>
      <c r="VUC11" s="293"/>
      <c r="VUD11" s="293"/>
      <c r="VUE11" s="293"/>
      <c r="VUF11" s="293"/>
      <c r="VUG11" s="293"/>
      <c r="VUH11" s="293"/>
      <c r="VUI11" s="293"/>
      <c r="VUJ11" s="293"/>
      <c r="VUK11" s="293"/>
      <c r="VUL11" s="293"/>
      <c r="VUM11" s="293"/>
      <c r="VUN11" s="293"/>
      <c r="VUO11" s="293"/>
      <c r="VUP11" s="293"/>
      <c r="VUQ11" s="293"/>
      <c r="VUR11" s="293"/>
      <c r="VUS11" s="293"/>
      <c r="VUT11" s="293"/>
      <c r="VUU11" s="293"/>
      <c r="VUV11" s="293"/>
      <c r="VUW11" s="293"/>
      <c r="VUX11" s="293"/>
      <c r="VUY11" s="293"/>
      <c r="VUZ11" s="293"/>
      <c r="VVA11" s="293"/>
      <c r="VVB11" s="293"/>
      <c r="VVC11" s="293"/>
      <c r="VVD11" s="293"/>
      <c r="VVE11" s="293"/>
      <c r="VVF11" s="293"/>
      <c r="VVG11" s="293"/>
      <c r="VVH11" s="293"/>
      <c r="VVI11" s="293"/>
      <c r="VVJ11" s="293"/>
      <c r="VVK11" s="293"/>
      <c r="VVL11" s="293"/>
      <c r="VVM11" s="293"/>
      <c r="VVN11" s="293"/>
      <c r="VVO11" s="293"/>
      <c r="VVP11" s="293"/>
      <c r="VVQ11" s="293"/>
      <c r="VVR11" s="293"/>
      <c r="VVS11" s="293"/>
      <c r="VVT11" s="293"/>
      <c r="VVU11" s="293"/>
      <c r="VVV11" s="293"/>
      <c r="VVW11" s="293"/>
      <c r="VVX11" s="293"/>
      <c r="VVY11" s="293"/>
      <c r="VVZ11" s="293"/>
      <c r="VWA11" s="293"/>
      <c r="VWB11" s="293"/>
      <c r="VWC11" s="293"/>
      <c r="VWD11" s="293"/>
      <c r="VWE11" s="293"/>
      <c r="VWF11" s="293"/>
      <c r="VWG11" s="293"/>
      <c r="VWH11" s="293"/>
      <c r="VWI11" s="293"/>
      <c r="VWJ11" s="293"/>
      <c r="VWK11" s="293"/>
      <c r="VWL11" s="293"/>
      <c r="VWM11" s="293"/>
      <c r="VWN11" s="293"/>
      <c r="VWO11" s="293"/>
      <c r="VWP11" s="293"/>
      <c r="VWQ11" s="293"/>
      <c r="VWR11" s="293"/>
      <c r="VWS11" s="293"/>
      <c r="VWT11" s="293"/>
      <c r="VWU11" s="293"/>
      <c r="VWV11" s="293"/>
      <c r="VWW11" s="293"/>
      <c r="VWX11" s="293"/>
      <c r="VWY11" s="293"/>
      <c r="VWZ11" s="293"/>
      <c r="VXA11" s="293"/>
      <c r="VXB11" s="293"/>
      <c r="VXC11" s="293"/>
      <c r="VXD11" s="293"/>
      <c r="VXE11" s="293"/>
      <c r="VXF11" s="293"/>
      <c r="VXG11" s="293"/>
      <c r="VXH11" s="293"/>
      <c r="VXI11" s="293"/>
      <c r="VXJ11" s="293"/>
      <c r="VXK11" s="293"/>
      <c r="VXL11" s="293"/>
      <c r="VXM11" s="293"/>
      <c r="VXN11" s="293"/>
      <c r="VXO11" s="293"/>
      <c r="VXP11" s="293"/>
      <c r="VXQ11" s="293"/>
      <c r="VXR11" s="293"/>
      <c r="VXS11" s="293"/>
      <c r="VXT11" s="293"/>
      <c r="VXU11" s="293"/>
      <c r="VXV11" s="293"/>
      <c r="VXW11" s="293"/>
      <c r="VXX11" s="293"/>
      <c r="VXY11" s="293"/>
      <c r="VXZ11" s="293"/>
      <c r="VYA11" s="293"/>
      <c r="VYB11" s="293"/>
      <c r="VYC11" s="293"/>
      <c r="VYD11" s="293"/>
      <c r="VYE11" s="293"/>
      <c r="VYF11" s="293"/>
      <c r="VYG11" s="293"/>
      <c r="VYH11" s="293"/>
      <c r="VYI11" s="293"/>
      <c r="VYJ11" s="293"/>
      <c r="VYK11" s="293"/>
      <c r="VYL11" s="293"/>
      <c r="VYM11" s="293"/>
      <c r="VYN11" s="293"/>
      <c r="VYO11" s="293"/>
      <c r="VYP11" s="293"/>
      <c r="VYQ11" s="293"/>
      <c r="VYR11" s="293"/>
      <c r="VYS11" s="293"/>
      <c r="VYT11" s="293"/>
      <c r="VYU11" s="293"/>
      <c r="VYV11" s="293"/>
      <c r="VYW11" s="293"/>
      <c r="VYX11" s="293"/>
      <c r="VYY11" s="293"/>
      <c r="VYZ11" s="293"/>
      <c r="VZA11" s="293"/>
      <c r="VZB11" s="293"/>
      <c r="VZC11" s="293"/>
      <c r="VZD11" s="293"/>
      <c r="VZE11" s="293"/>
      <c r="VZF11" s="293"/>
      <c r="VZG11" s="293"/>
      <c r="VZH11" s="293"/>
      <c r="VZI11" s="293"/>
      <c r="VZJ11" s="293"/>
      <c r="VZK11" s="293"/>
      <c r="VZL11" s="293"/>
      <c r="VZM11" s="293"/>
      <c r="VZN11" s="293"/>
      <c r="VZO11" s="293"/>
      <c r="VZP11" s="293"/>
      <c r="VZQ11" s="293"/>
      <c r="VZR11" s="293"/>
      <c r="VZS11" s="293"/>
      <c r="VZT11" s="293"/>
      <c r="VZU11" s="293"/>
      <c r="VZV11" s="293"/>
      <c r="VZW11" s="293"/>
      <c r="VZX11" s="293"/>
      <c r="VZY11" s="293"/>
      <c r="VZZ11" s="293"/>
      <c r="WAA11" s="293"/>
      <c r="WAB11" s="293"/>
      <c r="WAC11" s="293"/>
      <c r="WAD11" s="293"/>
      <c r="WAE11" s="293"/>
      <c r="WAF11" s="293"/>
      <c r="WAG11" s="293"/>
      <c r="WAH11" s="293"/>
      <c r="WAI11" s="293"/>
      <c r="WAJ11" s="293"/>
      <c r="WAK11" s="293"/>
      <c r="WAL11" s="293"/>
      <c r="WAM11" s="293"/>
      <c r="WAN11" s="293"/>
      <c r="WAO11" s="293"/>
      <c r="WAP11" s="293"/>
      <c r="WAQ11" s="293"/>
      <c r="WAR11" s="293"/>
      <c r="WAS11" s="293"/>
      <c r="WAT11" s="293"/>
      <c r="WAU11" s="293"/>
      <c r="WAV11" s="293"/>
      <c r="WAW11" s="293"/>
      <c r="WAX11" s="293"/>
      <c r="WAY11" s="293"/>
      <c r="WAZ11" s="293"/>
      <c r="WBA11" s="293"/>
      <c r="WBB11" s="293"/>
      <c r="WBC11" s="293"/>
      <c r="WBD11" s="293"/>
      <c r="WBE11" s="293"/>
      <c r="WBF11" s="293"/>
      <c r="WBG11" s="293"/>
      <c r="WBH11" s="293"/>
      <c r="WBI11" s="293"/>
      <c r="WBJ11" s="293"/>
      <c r="WBK11" s="293"/>
      <c r="WBL11" s="293"/>
      <c r="WBM11" s="293"/>
      <c r="WBN11" s="293"/>
      <c r="WBO11" s="293"/>
      <c r="WBP11" s="293"/>
      <c r="WBQ11" s="293"/>
      <c r="WBR11" s="293"/>
      <c r="WBS11" s="293"/>
      <c r="WBT11" s="293"/>
      <c r="WBU11" s="293"/>
      <c r="WBV11" s="293"/>
      <c r="WBW11" s="293"/>
      <c r="WBX11" s="293"/>
      <c r="WBY11" s="293"/>
      <c r="WBZ11" s="293"/>
      <c r="WCA11" s="293"/>
      <c r="WCB11" s="293"/>
      <c r="WCC11" s="293"/>
      <c r="WCD11" s="293"/>
      <c r="WCE11" s="293"/>
      <c r="WCF11" s="293"/>
      <c r="WCG11" s="293"/>
      <c r="WCH11" s="293"/>
      <c r="WCI11" s="293"/>
      <c r="WCJ11" s="293"/>
      <c r="WCK11" s="293"/>
      <c r="WCL11" s="293"/>
      <c r="WCM11" s="293"/>
      <c r="WCN11" s="293"/>
      <c r="WCO11" s="293"/>
      <c r="WCP11" s="293"/>
      <c r="WCQ11" s="293"/>
      <c r="WCR11" s="293"/>
      <c r="WCS11" s="293"/>
      <c r="WCT11" s="293"/>
      <c r="WCU11" s="293"/>
      <c r="WCV11" s="293"/>
      <c r="WCW11" s="293"/>
      <c r="WCX11" s="293"/>
      <c r="WCY11" s="293"/>
      <c r="WCZ11" s="293"/>
      <c r="WDA11" s="293"/>
      <c r="WDB11" s="293"/>
      <c r="WDC11" s="293"/>
      <c r="WDD11" s="293"/>
      <c r="WDE11" s="293"/>
      <c r="WDF11" s="293"/>
      <c r="WDG11" s="293"/>
      <c r="WDH11" s="293"/>
      <c r="WDI11" s="293"/>
      <c r="WDJ11" s="293"/>
      <c r="WDK11" s="293"/>
      <c r="WDL11" s="293"/>
      <c r="WDM11" s="293"/>
      <c r="WDN11" s="293"/>
      <c r="WDO11" s="293"/>
      <c r="WDP11" s="293"/>
      <c r="WDQ11" s="293"/>
      <c r="WDR11" s="293"/>
      <c r="WDS11" s="293"/>
      <c r="WDT11" s="293"/>
      <c r="WDU11" s="293"/>
      <c r="WDV11" s="293"/>
      <c r="WDW11" s="293"/>
      <c r="WDX11" s="293"/>
      <c r="WDY11" s="293"/>
      <c r="WDZ11" s="293"/>
      <c r="WEA11" s="293"/>
      <c r="WEB11" s="293"/>
      <c r="WEC11" s="293"/>
      <c r="WED11" s="293"/>
      <c r="WEE11" s="293"/>
      <c r="WEF11" s="293"/>
      <c r="WEG11" s="293"/>
      <c r="WEH11" s="293"/>
      <c r="WEI11" s="293"/>
      <c r="WEJ11" s="293"/>
      <c r="WEK11" s="293"/>
      <c r="WEL11" s="293"/>
      <c r="WEM11" s="293"/>
      <c r="WEN11" s="293"/>
      <c r="WEO11" s="293"/>
      <c r="WEP11" s="293"/>
      <c r="WEQ11" s="293"/>
      <c r="WER11" s="293"/>
      <c r="WES11" s="293"/>
      <c r="WET11" s="293"/>
      <c r="WEU11" s="293"/>
      <c r="WEV11" s="293"/>
      <c r="WEW11" s="293"/>
      <c r="WEX11" s="293"/>
      <c r="WEY11" s="293"/>
      <c r="WEZ11" s="293"/>
      <c r="WFA11" s="293"/>
      <c r="WFB11" s="293"/>
      <c r="WFC11" s="293"/>
      <c r="WFD11" s="293"/>
      <c r="WFE11" s="293"/>
      <c r="WFF11" s="293"/>
      <c r="WFG11" s="293"/>
      <c r="WFH11" s="293"/>
      <c r="WFI11" s="293"/>
      <c r="WFJ11" s="293"/>
      <c r="WFK11" s="293"/>
      <c r="WFL11" s="293"/>
      <c r="WFM11" s="293"/>
      <c r="WFN11" s="293"/>
      <c r="WFO11" s="293"/>
      <c r="WFP11" s="293"/>
      <c r="WFQ11" s="293"/>
      <c r="WFR11" s="293"/>
      <c r="WFS11" s="293"/>
      <c r="WFT11" s="293"/>
      <c r="WFU11" s="293"/>
      <c r="WFV11" s="293"/>
      <c r="WFW11" s="293"/>
      <c r="WFX11" s="293"/>
      <c r="WFY11" s="293"/>
      <c r="WFZ11" s="293"/>
      <c r="WGA11" s="293"/>
      <c r="WGB11" s="293"/>
      <c r="WGC11" s="293"/>
      <c r="WGD11" s="293"/>
      <c r="WGE11" s="293"/>
      <c r="WGF11" s="293"/>
      <c r="WGG11" s="293"/>
      <c r="WGH11" s="293"/>
      <c r="WGI11" s="293"/>
      <c r="WGJ11" s="293"/>
      <c r="WGK11" s="293"/>
      <c r="WGL11" s="293"/>
      <c r="WGM11" s="293"/>
      <c r="WGN11" s="293"/>
      <c r="WGO11" s="293"/>
      <c r="WGP11" s="293"/>
      <c r="WGQ11" s="293"/>
      <c r="WGR11" s="293"/>
      <c r="WGS11" s="293"/>
      <c r="WGT11" s="293"/>
      <c r="WGU11" s="293"/>
      <c r="WGV11" s="293"/>
      <c r="WGW11" s="293"/>
      <c r="WGX11" s="293"/>
      <c r="WGY11" s="293"/>
      <c r="WGZ11" s="293"/>
      <c r="WHA11" s="293"/>
      <c r="WHB11" s="293"/>
      <c r="WHC11" s="293"/>
      <c r="WHD11" s="293"/>
      <c r="WHE11" s="293"/>
      <c r="WHF11" s="293"/>
      <c r="WHG11" s="293"/>
      <c r="WHH11" s="293"/>
      <c r="WHI11" s="293"/>
      <c r="WHJ11" s="293"/>
      <c r="WHK11" s="293"/>
      <c r="WHL11" s="293"/>
      <c r="WHM11" s="293"/>
      <c r="WHN11" s="293"/>
      <c r="WHO11" s="293"/>
      <c r="WHP11" s="293"/>
      <c r="WHQ11" s="293"/>
      <c r="WHR11" s="293"/>
      <c r="WHS11" s="293"/>
      <c r="WHT11" s="293"/>
      <c r="WHU11" s="293"/>
      <c r="WHV11" s="293"/>
      <c r="WHW11" s="293"/>
      <c r="WHX11" s="293"/>
      <c r="WHY11" s="293"/>
      <c r="WHZ11" s="293"/>
      <c r="WIA11" s="293"/>
      <c r="WIB11" s="293"/>
      <c r="WIC11" s="293"/>
      <c r="WID11" s="293"/>
      <c r="WIE11" s="293"/>
      <c r="WIF11" s="293"/>
      <c r="WIG11" s="293"/>
      <c r="WIH11" s="293"/>
      <c r="WII11" s="293"/>
      <c r="WIJ11" s="293"/>
      <c r="WIK11" s="293"/>
      <c r="WIL11" s="293"/>
      <c r="WIM11" s="293"/>
      <c r="WIN11" s="293"/>
      <c r="WIO11" s="293"/>
      <c r="WIP11" s="293"/>
      <c r="WIQ11" s="293"/>
      <c r="WIR11" s="293"/>
      <c r="WIS11" s="293"/>
      <c r="WIT11" s="293"/>
      <c r="WIU11" s="293"/>
      <c r="WIV11" s="293"/>
      <c r="WIW11" s="293"/>
      <c r="WIX11" s="293"/>
      <c r="WIY11" s="293"/>
      <c r="WIZ11" s="293"/>
      <c r="WJA11" s="293"/>
      <c r="WJB11" s="293"/>
      <c r="WJC11" s="293"/>
      <c r="WJD11" s="293"/>
      <c r="WJE11" s="293"/>
      <c r="WJF11" s="293"/>
      <c r="WJG11" s="293"/>
      <c r="WJH11" s="293"/>
      <c r="WJI11" s="293"/>
      <c r="WJJ11" s="293"/>
      <c r="WJK11" s="293"/>
      <c r="WJL11" s="293"/>
      <c r="WJM11" s="293"/>
      <c r="WJN11" s="293"/>
      <c r="WJO11" s="293"/>
      <c r="WJP11" s="293"/>
      <c r="WJQ11" s="293"/>
      <c r="WJR11" s="293"/>
      <c r="WJS11" s="293"/>
      <c r="WJT11" s="293"/>
      <c r="WJU11" s="293"/>
      <c r="WJV11" s="293"/>
      <c r="WJW11" s="293"/>
      <c r="WJX11" s="293"/>
      <c r="WJY11" s="293"/>
      <c r="WJZ11" s="293"/>
      <c r="WKA11" s="293"/>
      <c r="WKB11" s="293"/>
      <c r="WKC11" s="293"/>
      <c r="WKD11" s="293"/>
      <c r="WKE11" s="293"/>
      <c r="WKF11" s="293"/>
      <c r="WKG11" s="293"/>
      <c r="WKH11" s="293"/>
      <c r="WKI11" s="293"/>
      <c r="WKJ11" s="293"/>
      <c r="WKK11" s="293"/>
      <c r="WKL11" s="293"/>
      <c r="WKM11" s="293"/>
      <c r="WKN11" s="293"/>
      <c r="WKO11" s="293"/>
      <c r="WKP11" s="293"/>
      <c r="WKQ11" s="293"/>
      <c r="WKR11" s="293"/>
      <c r="WKS11" s="293"/>
      <c r="WKT11" s="293"/>
      <c r="WKU11" s="293"/>
      <c r="WKV11" s="293"/>
      <c r="WKW11" s="293"/>
      <c r="WKX11" s="293"/>
      <c r="WKY11" s="293"/>
      <c r="WKZ11" s="293"/>
      <c r="WLA11" s="293"/>
      <c r="WLB11" s="293"/>
      <c r="WLC11" s="293"/>
      <c r="WLD11" s="293"/>
      <c r="WLE11" s="293"/>
      <c r="WLF11" s="293"/>
      <c r="WLG11" s="293"/>
      <c r="WLH11" s="293"/>
      <c r="WLI11" s="293"/>
      <c r="WLJ11" s="293"/>
      <c r="WLK11" s="293"/>
      <c r="WLL11" s="293"/>
      <c r="WLM11" s="293"/>
      <c r="WLN11" s="293"/>
      <c r="WLO11" s="293"/>
      <c r="WLP11" s="293"/>
      <c r="WLQ11" s="293"/>
      <c r="WLR11" s="293"/>
      <c r="WLS11" s="293"/>
      <c r="WLT11" s="293"/>
      <c r="WLU11" s="293"/>
      <c r="WLV11" s="293"/>
      <c r="WLW11" s="293"/>
      <c r="WLX11" s="293"/>
      <c r="WLY11" s="293"/>
      <c r="WLZ11" s="293"/>
      <c r="WMA11" s="293"/>
      <c r="WMB11" s="293"/>
      <c r="WMC11" s="293"/>
      <c r="WMD11" s="293"/>
      <c r="WME11" s="293"/>
      <c r="WMF11" s="293"/>
      <c r="WMG11" s="293"/>
      <c r="WMH11" s="293"/>
      <c r="WMI11" s="293"/>
      <c r="WMJ11" s="293"/>
      <c r="WMK11" s="293"/>
      <c r="WML11" s="293"/>
      <c r="WMM11" s="293"/>
      <c r="WMN11" s="293"/>
      <c r="WMO11" s="293"/>
      <c r="WMP11" s="293"/>
      <c r="WMQ11" s="293"/>
      <c r="WMR11" s="293"/>
      <c r="WMS11" s="293"/>
      <c r="WMT11" s="293"/>
      <c r="WMU11" s="293"/>
      <c r="WMV11" s="293"/>
      <c r="WMW11" s="293"/>
      <c r="WMX11" s="293"/>
      <c r="WMY11" s="293"/>
      <c r="WMZ11" s="293"/>
      <c r="WNA11" s="293"/>
      <c r="WNB11" s="293"/>
      <c r="WNC11" s="293"/>
      <c r="WND11" s="293"/>
      <c r="WNE11" s="293"/>
      <c r="WNF11" s="293"/>
      <c r="WNG11" s="293"/>
      <c r="WNH11" s="293"/>
      <c r="WNI11" s="293"/>
      <c r="WNJ11" s="293"/>
      <c r="WNK11" s="293"/>
      <c r="WNL11" s="293"/>
      <c r="WNM11" s="293"/>
      <c r="WNN11" s="293"/>
      <c r="WNO11" s="293"/>
      <c r="WNP11" s="293"/>
      <c r="WNQ11" s="293"/>
      <c r="WNR11" s="293"/>
      <c r="WNS11" s="293"/>
      <c r="WNT11" s="293"/>
      <c r="WNU11" s="293"/>
      <c r="WNV11" s="293"/>
      <c r="WNW11" s="293"/>
      <c r="WNX11" s="293"/>
      <c r="WNY11" s="293"/>
      <c r="WNZ11" s="293"/>
      <c r="WOA11" s="293"/>
      <c r="WOB11" s="293"/>
      <c r="WOC11" s="293"/>
      <c r="WOD11" s="293"/>
      <c r="WOE11" s="293"/>
      <c r="WOF11" s="293"/>
      <c r="WOG11" s="293"/>
      <c r="WOH11" s="293"/>
      <c r="WOI11" s="293"/>
      <c r="WOJ11" s="293"/>
      <c r="WOK11" s="293"/>
      <c r="WOL11" s="293"/>
      <c r="WOM11" s="293"/>
      <c r="WON11" s="293"/>
      <c r="WOO11" s="293"/>
      <c r="WOP11" s="293"/>
      <c r="WOQ11" s="293"/>
      <c r="WOR11" s="293"/>
      <c r="WOS11" s="293"/>
      <c r="WOT11" s="293"/>
      <c r="WOU11" s="293"/>
      <c r="WOV11" s="293"/>
      <c r="WOW11" s="293"/>
      <c r="WOX11" s="293"/>
      <c r="WOY11" s="293"/>
      <c r="WOZ11" s="293"/>
      <c r="WPA11" s="293"/>
      <c r="WPB11" s="293"/>
      <c r="WPC11" s="293"/>
      <c r="WPD11" s="293"/>
      <c r="WPE11" s="293"/>
      <c r="WPF11" s="293"/>
      <c r="WPG11" s="293"/>
      <c r="WPH11" s="293"/>
      <c r="WPI11" s="293"/>
      <c r="WPJ11" s="293"/>
      <c r="WPK11" s="293"/>
      <c r="WPL11" s="293"/>
      <c r="WPM11" s="293"/>
      <c r="WPN11" s="293"/>
      <c r="WPO11" s="293"/>
      <c r="WPP11" s="293"/>
      <c r="WPQ11" s="293"/>
      <c r="WPR11" s="293"/>
      <c r="WPS11" s="293"/>
      <c r="WPT11" s="293"/>
      <c r="WPU11" s="293"/>
      <c r="WPV11" s="293"/>
      <c r="WPW11" s="293"/>
      <c r="WPX11" s="293"/>
      <c r="WPY11" s="293"/>
      <c r="WPZ11" s="293"/>
      <c r="WQA11" s="293"/>
      <c r="WQB11" s="293"/>
      <c r="WQC11" s="293"/>
      <c r="WQD11" s="293"/>
      <c r="WQE11" s="293"/>
      <c r="WQF11" s="293"/>
      <c r="WQG11" s="293"/>
      <c r="WQH11" s="293"/>
      <c r="WQI11" s="293"/>
      <c r="WQJ11" s="293"/>
      <c r="WQK11" s="293"/>
      <c r="WQL11" s="293"/>
      <c r="WQM11" s="293"/>
      <c r="WQN11" s="293"/>
      <c r="WQO11" s="293"/>
      <c r="WQP11" s="293"/>
      <c r="WQQ11" s="293"/>
      <c r="WQR11" s="293"/>
      <c r="WQS11" s="293"/>
      <c r="WQT11" s="293"/>
      <c r="WQU11" s="293"/>
      <c r="WQV11" s="293"/>
      <c r="WQW11" s="293"/>
      <c r="WQX11" s="293"/>
      <c r="WQY11" s="293"/>
      <c r="WQZ11" s="293"/>
      <c r="WRA11" s="293"/>
      <c r="WRB11" s="293"/>
      <c r="WRC11" s="293"/>
      <c r="WRD11" s="293"/>
      <c r="WRE11" s="293"/>
      <c r="WRF11" s="293"/>
      <c r="WRG11" s="293"/>
      <c r="WRH11" s="293"/>
      <c r="WRI11" s="293"/>
      <c r="WRJ11" s="293"/>
      <c r="WRK11" s="293"/>
      <c r="WRL11" s="293"/>
      <c r="WRM11" s="293"/>
      <c r="WRN11" s="293"/>
      <c r="WRO11" s="293"/>
      <c r="WRP11" s="293"/>
      <c r="WRQ11" s="293"/>
      <c r="WRR11" s="293"/>
      <c r="WRS11" s="293"/>
      <c r="WRT11" s="293"/>
      <c r="WRU11" s="293"/>
      <c r="WRV11" s="293"/>
      <c r="WRW11" s="293"/>
      <c r="WRX11" s="293"/>
      <c r="WRY11" s="293"/>
      <c r="WRZ11" s="293"/>
      <c r="WSA11" s="293"/>
      <c r="WSB11" s="293"/>
      <c r="WSC11" s="293"/>
      <c r="WSD11" s="293"/>
      <c r="WSE11" s="293"/>
      <c r="WSF11" s="293"/>
      <c r="WSG11" s="293"/>
      <c r="WSH11" s="293"/>
      <c r="WSI11" s="293"/>
      <c r="WSJ11" s="293"/>
      <c r="WSK11" s="293"/>
      <c r="WSL11" s="293"/>
      <c r="WSM11" s="293"/>
      <c r="WSN11" s="293"/>
      <c r="WSO11" s="293"/>
      <c r="WSP11" s="293"/>
      <c r="WSQ11" s="293"/>
      <c r="WSR11" s="293"/>
      <c r="WSS11" s="293"/>
      <c r="WST11" s="293"/>
      <c r="WSU11" s="293"/>
      <c r="WSV11" s="293"/>
      <c r="WSW11" s="293"/>
      <c r="WSX11" s="293"/>
      <c r="WSY11" s="293"/>
      <c r="WSZ11" s="293"/>
      <c r="WTA11" s="293"/>
      <c r="WTB11" s="293"/>
      <c r="WTC11" s="293"/>
      <c r="WTD11" s="293"/>
      <c r="WTE11" s="293"/>
      <c r="WTF11" s="293"/>
      <c r="WTG11" s="293"/>
      <c r="WTH11" s="293"/>
      <c r="WTI11" s="293"/>
      <c r="WTJ11" s="293"/>
      <c r="WTK11" s="293"/>
      <c r="WTL11" s="293"/>
      <c r="WTM11" s="293"/>
      <c r="WTN11" s="293"/>
      <c r="WTO11" s="293"/>
      <c r="WTP11" s="293"/>
      <c r="WTQ11" s="293"/>
      <c r="WTR11" s="293"/>
      <c r="WTS11" s="293"/>
      <c r="WTT11" s="293"/>
      <c r="WTU11" s="293"/>
      <c r="WTV11" s="293"/>
      <c r="WTW11" s="293"/>
      <c r="WTX11" s="293"/>
      <c r="WTY11" s="293"/>
      <c r="WTZ11" s="293"/>
      <c r="WUA11" s="293"/>
      <c r="WUB11" s="293"/>
      <c r="WUC11" s="293"/>
      <c r="WUD11" s="293"/>
      <c r="WUE11" s="293"/>
      <c r="WUF11" s="293"/>
      <c r="WUG11" s="293"/>
      <c r="WUH11" s="293"/>
      <c r="WUI11" s="293"/>
      <c r="WUJ11" s="293"/>
      <c r="WUK11" s="293"/>
      <c r="WUL11" s="293"/>
      <c r="WUM11" s="293"/>
      <c r="WUN11" s="293"/>
      <c r="WUO11" s="293"/>
      <c r="WUP11" s="293"/>
      <c r="WUQ11" s="293"/>
      <c r="WUR11" s="293"/>
      <c r="WUS11" s="293"/>
      <c r="WUT11" s="293"/>
      <c r="WUU11" s="293"/>
      <c r="WUV11" s="293"/>
      <c r="WUW11" s="293"/>
      <c r="WUX11" s="293"/>
      <c r="WUY11" s="293"/>
      <c r="WUZ11" s="293"/>
      <c r="WVA11" s="293"/>
      <c r="WVB11" s="293"/>
      <c r="WVC11" s="293"/>
      <c r="WVD11" s="293"/>
      <c r="WVE11" s="293"/>
      <c r="WVF11" s="293"/>
      <c r="WVG11" s="293"/>
      <c r="WVH11" s="293"/>
      <c r="WVI11" s="293"/>
      <c r="WVJ11" s="293"/>
      <c r="WVK11" s="293"/>
      <c r="WVL11" s="293"/>
      <c r="WVM11" s="293"/>
      <c r="WVN11" s="293"/>
      <c r="WVO11" s="293"/>
      <c r="WVP11" s="293"/>
      <c r="WVQ11" s="293"/>
      <c r="WVR11" s="293"/>
      <c r="WVS11" s="293"/>
      <c r="WVT11" s="293"/>
      <c r="WVU11" s="293"/>
      <c r="WVV11" s="293"/>
      <c r="WVW11" s="293"/>
      <c r="WVX11" s="293"/>
      <c r="WVY11" s="293"/>
      <c r="WVZ11" s="293"/>
      <c r="WWA11" s="293"/>
      <c r="WWB11" s="293"/>
      <c r="WWC11" s="293"/>
      <c r="WWD11" s="293"/>
      <c r="WWE11" s="293"/>
      <c r="WWF11" s="293"/>
      <c r="WWG11" s="293"/>
      <c r="WWH11" s="293"/>
      <c r="WWI11" s="293"/>
      <c r="WWJ11" s="293"/>
      <c r="WWK11" s="293"/>
      <c r="WWL11" s="293"/>
      <c r="WWM11" s="293"/>
      <c r="WWN11" s="293"/>
      <c r="WWO11" s="293"/>
      <c r="WWP11" s="293"/>
      <c r="WWQ11" s="293"/>
      <c r="WWR11" s="293"/>
      <c r="WWS11" s="293"/>
      <c r="WWT11" s="293"/>
      <c r="WWU11" s="293"/>
      <c r="WWV11" s="293"/>
      <c r="WWW11" s="293"/>
      <c r="WWX11" s="293"/>
      <c r="WWY11" s="293"/>
      <c r="WWZ11" s="293"/>
      <c r="WXA11" s="293"/>
      <c r="WXB11" s="293"/>
      <c r="WXC11" s="293"/>
      <c r="WXD11" s="293"/>
      <c r="WXE11" s="293"/>
      <c r="WXF11" s="293"/>
      <c r="WXG11" s="293"/>
      <c r="WXH11" s="293"/>
      <c r="WXI11" s="293"/>
      <c r="WXJ11" s="293"/>
      <c r="WXK11" s="293"/>
      <c r="WXL11" s="293"/>
      <c r="WXM11" s="293"/>
      <c r="WXN11" s="293"/>
      <c r="WXO11" s="293"/>
      <c r="WXP11" s="293"/>
      <c r="WXQ11" s="293"/>
      <c r="WXR11" s="293"/>
      <c r="WXS11" s="293"/>
      <c r="WXT11" s="293"/>
      <c r="WXU11" s="293"/>
      <c r="WXV11" s="293"/>
      <c r="WXW11" s="293"/>
      <c r="WXX11" s="293"/>
      <c r="WXY11" s="293"/>
      <c r="WXZ11" s="293"/>
      <c r="WYA11" s="293"/>
      <c r="WYB11" s="293"/>
      <c r="WYC11" s="293"/>
      <c r="WYD11" s="293"/>
      <c r="WYE11" s="293"/>
      <c r="WYF11" s="293"/>
      <c r="WYG11" s="293"/>
      <c r="WYH11" s="293"/>
      <c r="WYI11" s="293"/>
      <c r="WYJ11" s="293"/>
      <c r="WYK11" s="293"/>
      <c r="WYL11" s="293"/>
      <c r="WYM11" s="293"/>
      <c r="WYN11" s="293"/>
      <c r="WYO11" s="293"/>
      <c r="WYP11" s="293"/>
      <c r="WYQ11" s="293"/>
      <c r="WYR11" s="293"/>
      <c r="WYS11" s="293"/>
      <c r="WYT11" s="293"/>
      <c r="WYU11" s="293"/>
      <c r="WYV11" s="293"/>
      <c r="WYW11" s="293"/>
      <c r="WYX11" s="293"/>
      <c r="WYY11" s="293"/>
      <c r="WYZ11" s="293"/>
      <c r="WZA11" s="293"/>
      <c r="WZB11" s="293"/>
      <c r="WZC11" s="293"/>
      <c r="WZD11" s="293"/>
      <c r="WZE11" s="293"/>
      <c r="WZF11" s="293"/>
      <c r="WZG11" s="293"/>
      <c r="WZH11" s="293"/>
      <c r="WZI11" s="293"/>
      <c r="WZJ11" s="293"/>
      <c r="WZK11" s="293"/>
      <c r="WZL11" s="293"/>
      <c r="WZM11" s="293"/>
      <c r="WZN11" s="293"/>
      <c r="WZO11" s="293"/>
      <c r="WZP11" s="293"/>
      <c r="WZQ11" s="293"/>
      <c r="WZR11" s="293"/>
      <c r="WZS11" s="293"/>
      <c r="WZT11" s="293"/>
      <c r="WZU11" s="293"/>
      <c r="WZV11" s="293"/>
      <c r="WZW11" s="293"/>
      <c r="WZX11" s="293"/>
      <c r="WZY11" s="293"/>
      <c r="WZZ11" s="293"/>
      <c r="XAA11" s="293"/>
      <c r="XAB11" s="293"/>
      <c r="XAC11" s="293"/>
      <c r="XAD11" s="293"/>
      <c r="XAE11" s="293"/>
      <c r="XAF11" s="293"/>
      <c r="XAG11" s="293"/>
      <c r="XAH11" s="293"/>
      <c r="XAI11" s="293"/>
      <c r="XAJ11" s="293"/>
      <c r="XAK11" s="293"/>
      <c r="XAL11" s="293"/>
      <c r="XAM11" s="293"/>
      <c r="XAN11" s="293"/>
      <c r="XAO11" s="293"/>
      <c r="XAP11" s="293"/>
      <c r="XAQ11" s="293"/>
      <c r="XAR11" s="293"/>
      <c r="XAS11" s="293"/>
      <c r="XAT11" s="293"/>
      <c r="XAU11" s="293"/>
      <c r="XAV11" s="293"/>
      <c r="XAW11" s="293"/>
      <c r="XAX11" s="293"/>
      <c r="XAY11" s="293"/>
      <c r="XAZ11" s="293"/>
      <c r="XBA11" s="293"/>
      <c r="XBB11" s="293"/>
      <c r="XBC11" s="293"/>
      <c r="XBD11" s="293"/>
      <c r="XBE11" s="293"/>
      <c r="XBF11" s="293"/>
      <c r="XBG11" s="293"/>
      <c r="XBH11" s="293"/>
      <c r="XBI11" s="293"/>
      <c r="XBJ11" s="293"/>
      <c r="XBK11" s="293"/>
      <c r="XBL11" s="293"/>
      <c r="XBM11" s="293"/>
      <c r="XBN11" s="293"/>
      <c r="XBO11" s="293"/>
      <c r="XBP11" s="293"/>
      <c r="XBQ11" s="293"/>
      <c r="XBR11" s="293"/>
      <c r="XBS11" s="293"/>
      <c r="XBT11" s="293"/>
      <c r="XBU11" s="293"/>
      <c r="XBV11" s="293"/>
      <c r="XBW11" s="293"/>
      <c r="XBX11" s="293"/>
      <c r="XBY11" s="293"/>
      <c r="XBZ11" s="293"/>
      <c r="XCA11" s="293"/>
      <c r="XCB11" s="293"/>
      <c r="XCC11" s="293"/>
      <c r="XCD11" s="293"/>
      <c r="XCE11" s="293"/>
      <c r="XCF11" s="293"/>
      <c r="XCG11" s="293"/>
      <c r="XCH11" s="293"/>
      <c r="XCI11" s="293"/>
      <c r="XCJ11" s="293"/>
      <c r="XCK11" s="293"/>
      <c r="XCL11" s="293"/>
      <c r="XCM11" s="293"/>
      <c r="XCN11" s="293"/>
      <c r="XCO11" s="293"/>
      <c r="XCP11" s="293"/>
      <c r="XCQ11" s="293"/>
      <c r="XCR11" s="293"/>
      <c r="XCS11" s="293"/>
      <c r="XCT11" s="293"/>
      <c r="XCU11" s="293"/>
      <c r="XCV11" s="293"/>
      <c r="XCW11" s="293"/>
      <c r="XCX11" s="293"/>
      <c r="XCY11" s="293"/>
      <c r="XCZ11" s="293"/>
      <c r="XDA11" s="293"/>
      <c r="XDB11" s="293"/>
      <c r="XDC11" s="293"/>
      <c r="XDD11" s="293"/>
      <c r="XDE11" s="293"/>
      <c r="XDF11" s="293"/>
      <c r="XDG11" s="293"/>
      <c r="XDH11" s="293"/>
      <c r="XDI11" s="293"/>
      <c r="XDJ11" s="293"/>
      <c r="XDK11" s="293"/>
      <c r="XDL11" s="293"/>
      <c r="XDM11" s="293"/>
      <c r="XDN11" s="293"/>
      <c r="XDO11" s="293"/>
      <c r="XDP11" s="293"/>
      <c r="XDQ11" s="293"/>
      <c r="XDR11" s="293"/>
      <c r="XDS11" s="293"/>
      <c r="XDT11" s="293"/>
      <c r="XDU11" s="293"/>
      <c r="XDV11" s="293"/>
      <c r="XDW11" s="293"/>
      <c r="XDX11" s="293"/>
      <c r="XDY11" s="293"/>
      <c r="XDZ11" s="293"/>
      <c r="XEA11" s="293"/>
      <c r="XEB11" s="293"/>
      <c r="XEC11" s="293"/>
      <c r="XED11" s="293"/>
      <c r="XEE11" s="293"/>
      <c r="XEF11" s="293"/>
      <c r="XEG11" s="293"/>
      <c r="XEH11" s="293"/>
      <c r="XEI11" s="293"/>
      <c r="XEJ11" s="293"/>
      <c r="XEK11" s="293"/>
      <c r="XEL11" s="293"/>
      <c r="XEM11" s="293"/>
      <c r="XEN11" s="293"/>
      <c r="XEO11" s="293"/>
      <c r="XEP11" s="293"/>
      <c r="XEQ11" s="293"/>
      <c r="XER11" s="293"/>
      <c r="XES11" s="293"/>
      <c r="XET11" s="293"/>
      <c r="XEU11" s="293"/>
      <c r="XEV11" s="293"/>
      <c r="XEW11" s="293"/>
      <c r="XEX11" s="293"/>
      <c r="XEY11" s="293"/>
      <c r="XEZ11" s="293"/>
    </row>
    <row r="12" s="245" customFormat="1" ht="197" customHeight="1" spans="1:15">
      <c r="A12" s="259">
        <v>8</v>
      </c>
      <c r="B12" s="273" t="s">
        <v>608</v>
      </c>
      <c r="C12" s="264" t="s">
        <v>256</v>
      </c>
      <c r="D12" s="264" t="s">
        <v>77</v>
      </c>
      <c r="E12" s="275">
        <v>2618.36</v>
      </c>
      <c r="F12" s="277"/>
      <c r="G12" s="264" t="s">
        <v>506</v>
      </c>
      <c r="H12" s="264" t="s">
        <v>532</v>
      </c>
      <c r="I12" s="265" t="s">
        <v>582</v>
      </c>
      <c r="J12" s="264" t="s">
        <v>511</v>
      </c>
      <c r="K12" s="284" t="s">
        <v>609</v>
      </c>
      <c r="L12" s="284" t="s">
        <v>610</v>
      </c>
      <c r="M12" s="265">
        <v>180</v>
      </c>
      <c r="N12" s="265">
        <v>806</v>
      </c>
      <c r="O12" s="265"/>
    </row>
    <row r="13" s="245" customFormat="1" ht="236" customHeight="1" spans="1:15">
      <c r="A13" s="259">
        <v>9</v>
      </c>
      <c r="B13" s="273" t="s">
        <v>611</v>
      </c>
      <c r="C13" s="264" t="s">
        <v>256</v>
      </c>
      <c r="D13" s="261" t="s">
        <v>26</v>
      </c>
      <c r="E13" s="275">
        <v>973.48</v>
      </c>
      <c r="F13" s="278"/>
      <c r="G13" s="264" t="s">
        <v>506</v>
      </c>
      <c r="H13" s="261" t="s">
        <v>536</v>
      </c>
      <c r="I13" s="265" t="s">
        <v>582</v>
      </c>
      <c r="J13" s="264" t="s">
        <v>511</v>
      </c>
      <c r="K13" s="284" t="s">
        <v>612</v>
      </c>
      <c r="L13" s="284" t="s">
        <v>613</v>
      </c>
      <c r="M13" s="265">
        <v>14</v>
      </c>
      <c r="N13" s="260">
        <v>43</v>
      </c>
      <c r="O13" s="260"/>
    </row>
    <row r="14" s="245" customFormat="1" ht="177" customHeight="1" spans="1:15">
      <c r="A14" s="259">
        <v>10</v>
      </c>
      <c r="B14" s="273" t="s">
        <v>614</v>
      </c>
      <c r="C14" s="261" t="s">
        <v>615</v>
      </c>
      <c r="D14" s="261" t="s">
        <v>540</v>
      </c>
      <c r="E14" s="275">
        <v>2301</v>
      </c>
      <c r="F14" s="278"/>
      <c r="G14" s="264" t="s">
        <v>506</v>
      </c>
      <c r="H14" s="261" t="s">
        <v>541</v>
      </c>
      <c r="I14" s="265" t="s">
        <v>235</v>
      </c>
      <c r="J14" s="264" t="s">
        <v>511</v>
      </c>
      <c r="K14" s="284" t="s">
        <v>542</v>
      </c>
      <c r="L14" s="284" t="s">
        <v>616</v>
      </c>
      <c r="M14" s="265"/>
      <c r="N14" s="260"/>
      <c r="O14" s="294"/>
    </row>
    <row r="15" s="245" customFormat="1" ht="177" customHeight="1" spans="1:15">
      <c r="A15" s="259">
        <v>11</v>
      </c>
      <c r="B15" s="273" t="s">
        <v>617</v>
      </c>
      <c r="C15" s="264" t="s">
        <v>591</v>
      </c>
      <c r="D15" s="264" t="s">
        <v>77</v>
      </c>
      <c r="E15" s="275">
        <v>1500</v>
      </c>
      <c r="F15" s="278"/>
      <c r="G15" s="264" t="s">
        <v>506</v>
      </c>
      <c r="H15" s="261" t="s">
        <v>618</v>
      </c>
      <c r="I15" s="265" t="s">
        <v>235</v>
      </c>
      <c r="J15" s="264" t="s">
        <v>511</v>
      </c>
      <c r="K15" s="284" t="s">
        <v>619</v>
      </c>
      <c r="L15" s="284" t="s">
        <v>620</v>
      </c>
      <c r="M15" s="265">
        <v>100</v>
      </c>
      <c r="N15" s="260">
        <v>332</v>
      </c>
      <c r="O15" s="294"/>
    </row>
    <row r="16" s="245" customFormat="1" ht="66" customHeight="1" spans="1:15">
      <c r="A16" s="279" t="s">
        <v>621</v>
      </c>
      <c r="B16" s="280"/>
      <c r="C16" s="264"/>
      <c r="D16" s="264"/>
      <c r="E16" s="281">
        <f>SUM(E4:E15)</f>
        <v>12609.93</v>
      </c>
      <c r="F16" s="278"/>
      <c r="G16" s="264"/>
      <c r="H16" s="261"/>
      <c r="I16" s="265"/>
      <c r="J16" s="264"/>
      <c r="K16" s="284"/>
      <c r="L16" s="284"/>
      <c r="M16" s="265"/>
      <c r="N16" s="260"/>
      <c r="O16" s="260"/>
    </row>
  </sheetData>
  <mergeCells count="29">
    <mergeCell ref="A1:O1"/>
    <mergeCell ref="M2:N2"/>
    <mergeCell ref="A16:B16"/>
    <mergeCell ref="A2:A3"/>
    <mergeCell ref="A6:A7"/>
    <mergeCell ref="B2:B3"/>
    <mergeCell ref="B6:B7"/>
    <mergeCell ref="C2:C3"/>
    <mergeCell ref="C6:C7"/>
    <mergeCell ref="D2:D3"/>
    <mergeCell ref="E2:E3"/>
    <mergeCell ref="F2:F3"/>
    <mergeCell ref="F6:F7"/>
    <mergeCell ref="G2:G3"/>
    <mergeCell ref="G6:G7"/>
    <mergeCell ref="H2:H3"/>
    <mergeCell ref="H6:H7"/>
    <mergeCell ref="I2:I3"/>
    <mergeCell ref="I6:I7"/>
    <mergeCell ref="J2:J3"/>
    <mergeCell ref="J6:J7"/>
    <mergeCell ref="K2:K3"/>
    <mergeCell ref="K6:K7"/>
    <mergeCell ref="L2:L3"/>
    <mergeCell ref="L6:L7"/>
    <mergeCell ref="M6:M7"/>
    <mergeCell ref="N6:N7"/>
    <mergeCell ref="O2:O3"/>
    <mergeCell ref="O6:O7"/>
  </mergeCells>
  <dataValidations count="1">
    <dataValidation type="list" allowBlank="1" showInputMessage="1" showErrorMessage="1" sqref="D1 D4 D5 D6 D7 D10 D11 D12 D13 D14 D15 D16 D2:D3 D8:D9">
      <formula1>"水利发展资金,林业有害生物防治,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林业草原生态保护恢复资金,林业特色优势产业资金,一二三产业融合资金"</formula1>
    </dataValidation>
  </dataValidations>
  <printOptions horizontalCentered="1"/>
  <pageMargins left="0.275" right="0.275" top="0.550694444444444" bottom="0.275" header="0.314583333333333" footer="0.0784722222222222"/>
  <pageSetup paperSize="9" scale="41" fitToHeight="0" orientation="landscape" horizontalDpi="600"/>
  <headerFooter/>
  <rowBreaks count="2" manualBreakCount="2">
    <brk id="16" max="16383" man="1"/>
    <brk id="16" max="16383" man="1"/>
  </rowBreaks>
  <ignoredErrors>
    <ignoredError sqref="D2" listDataValidation="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EZ16"/>
  <sheetViews>
    <sheetView tabSelected="1" view="pageBreakPreview" zoomScale="54" zoomScaleNormal="81" workbookViewId="0">
      <selection activeCell="K6" sqref="K6:K7"/>
    </sheetView>
  </sheetViews>
  <sheetFormatPr defaultColWidth="9" defaultRowHeight="14.25"/>
  <cols>
    <col min="1" max="1" width="11.4666666666667" style="247" customWidth="1"/>
    <col min="2" max="2" width="23.5833333333333" style="248" customWidth="1"/>
    <col min="3" max="3" width="9" style="249" customWidth="1"/>
    <col min="4" max="4" width="16.7833333333333" style="250" customWidth="1"/>
    <col min="5" max="5" width="16.7833333333333" style="247" customWidth="1"/>
    <col min="6" max="6" width="39.7166666666667" style="250" customWidth="1"/>
    <col min="7" max="7" width="9" style="247"/>
    <col min="8" max="8" width="13.1833333333333" style="249" customWidth="1"/>
    <col min="9" max="9" width="17.1583333333333" style="247" customWidth="1"/>
    <col min="10" max="10" width="9" style="247"/>
    <col min="11" max="11" width="69.5166666666667" style="251" customWidth="1"/>
    <col min="12" max="12" width="89.3833333333333" style="252" customWidth="1"/>
    <col min="13" max="13" width="9.10833333333333" style="247" customWidth="1"/>
    <col min="14" max="14" width="8.225" style="247" customWidth="1"/>
    <col min="15" max="15" width="6.89166666666667" style="250" customWidth="1"/>
    <col min="16" max="16384" width="9" style="250"/>
  </cols>
  <sheetData>
    <row r="1" s="243" customFormat="1" ht="90" customHeight="1" spans="1:15">
      <c r="A1" s="253" t="s">
        <v>574</v>
      </c>
      <c r="B1" s="254"/>
      <c r="C1" s="255"/>
      <c r="D1" s="253"/>
      <c r="E1" s="256"/>
      <c r="F1" s="255"/>
      <c r="G1" s="255"/>
      <c r="H1" s="255"/>
      <c r="I1" s="282"/>
      <c r="J1" s="253"/>
      <c r="K1" s="283"/>
      <c r="L1" s="256"/>
      <c r="M1" s="253"/>
      <c r="N1" s="253"/>
      <c r="O1" s="253"/>
    </row>
    <row r="2" s="244" customFormat="1" ht="30" customHeight="1" spans="1:15">
      <c r="A2" s="257" t="s">
        <v>3</v>
      </c>
      <c r="B2" s="257" t="s">
        <v>4</v>
      </c>
      <c r="C2" s="257" t="s">
        <v>575</v>
      </c>
      <c r="D2" s="257" t="s">
        <v>6</v>
      </c>
      <c r="E2" s="258" t="s">
        <v>576</v>
      </c>
      <c r="F2" s="258" t="s">
        <v>8</v>
      </c>
      <c r="G2" s="258" t="s">
        <v>577</v>
      </c>
      <c r="H2" s="258" t="s">
        <v>578</v>
      </c>
      <c r="I2" s="258" t="s">
        <v>579</v>
      </c>
      <c r="J2" s="258" t="s">
        <v>12</v>
      </c>
      <c r="K2" s="258" t="s">
        <v>13</v>
      </c>
      <c r="L2" s="258" t="s">
        <v>14</v>
      </c>
      <c r="M2" s="258" t="s">
        <v>15</v>
      </c>
      <c r="N2" s="258"/>
      <c r="O2" s="258" t="s">
        <v>16</v>
      </c>
    </row>
    <row r="3" s="244" customFormat="1" ht="42" customHeight="1" spans="1:15">
      <c r="A3" s="257"/>
      <c r="B3" s="257"/>
      <c r="C3" s="257"/>
      <c r="D3" s="257"/>
      <c r="E3" s="258"/>
      <c r="F3" s="258"/>
      <c r="G3" s="258"/>
      <c r="H3" s="258"/>
      <c r="I3" s="258"/>
      <c r="J3" s="258"/>
      <c r="K3" s="258"/>
      <c r="L3" s="258"/>
      <c r="M3" s="258" t="s">
        <v>580</v>
      </c>
      <c r="N3" s="258" t="s">
        <v>581</v>
      </c>
      <c r="O3" s="258"/>
    </row>
    <row r="4" s="245" customFormat="1" ht="165" customHeight="1" spans="1:15">
      <c r="A4" s="259">
        <v>1</v>
      </c>
      <c r="B4" s="260" t="s">
        <v>507</v>
      </c>
      <c r="C4" s="261" t="s">
        <v>25</v>
      </c>
      <c r="D4" s="261" t="s">
        <v>26</v>
      </c>
      <c r="E4" s="262">
        <v>130</v>
      </c>
      <c r="F4" s="263" t="s">
        <v>508</v>
      </c>
      <c r="G4" s="264" t="s">
        <v>506</v>
      </c>
      <c r="H4" s="264" t="s">
        <v>509</v>
      </c>
      <c r="I4" s="265" t="s">
        <v>582</v>
      </c>
      <c r="J4" s="264" t="s">
        <v>511</v>
      </c>
      <c r="K4" s="284" t="s">
        <v>512</v>
      </c>
      <c r="L4" s="284" t="s">
        <v>622</v>
      </c>
      <c r="M4" s="265">
        <v>42</v>
      </c>
      <c r="N4" s="265">
        <v>126</v>
      </c>
      <c r="O4" s="265"/>
    </row>
    <row r="5" s="245" customFormat="1" ht="179" customHeight="1" spans="1:15">
      <c r="A5" s="259">
        <v>2</v>
      </c>
      <c r="B5" s="265" t="s">
        <v>584</v>
      </c>
      <c r="C5" s="261" t="s">
        <v>25</v>
      </c>
      <c r="D5" s="261" t="s">
        <v>26</v>
      </c>
      <c r="E5" s="266">
        <v>30</v>
      </c>
      <c r="F5" s="260"/>
      <c r="G5" s="267" t="s">
        <v>585</v>
      </c>
      <c r="H5" s="268" t="s">
        <v>586</v>
      </c>
      <c r="I5" s="285" t="s">
        <v>587</v>
      </c>
      <c r="J5" s="285" t="s">
        <v>511</v>
      </c>
      <c r="K5" s="286" t="s">
        <v>588</v>
      </c>
      <c r="L5" s="287" t="s">
        <v>623</v>
      </c>
      <c r="M5" s="265">
        <v>3</v>
      </c>
      <c r="N5" s="265">
        <v>10</v>
      </c>
      <c r="O5" s="259"/>
    </row>
    <row r="6" s="246" customFormat="1" ht="119" customHeight="1" spans="1:15">
      <c r="A6" s="269">
        <v>3</v>
      </c>
      <c r="B6" s="270" t="s">
        <v>590</v>
      </c>
      <c r="C6" s="270" t="s">
        <v>591</v>
      </c>
      <c r="D6" s="264" t="s">
        <v>540</v>
      </c>
      <c r="E6" s="262">
        <v>2300</v>
      </c>
      <c r="F6" s="270"/>
      <c r="G6" s="270" t="s">
        <v>506</v>
      </c>
      <c r="H6" s="270" t="s">
        <v>592</v>
      </c>
      <c r="I6" s="288" t="s">
        <v>582</v>
      </c>
      <c r="J6" s="270" t="s">
        <v>511</v>
      </c>
      <c r="K6" s="289" t="s">
        <v>593</v>
      </c>
      <c r="L6" s="289" t="s">
        <v>624</v>
      </c>
      <c r="M6" s="270">
        <v>50</v>
      </c>
      <c r="N6" s="270">
        <v>120</v>
      </c>
      <c r="O6" s="270"/>
    </row>
    <row r="7" s="246" customFormat="1" ht="77" customHeight="1" spans="1:15">
      <c r="A7" s="271"/>
      <c r="B7" s="272"/>
      <c r="C7" s="272"/>
      <c r="D7" s="264" t="s">
        <v>550</v>
      </c>
      <c r="E7" s="262">
        <v>92</v>
      </c>
      <c r="F7" s="272"/>
      <c r="G7" s="272"/>
      <c r="H7" s="272"/>
      <c r="I7" s="272"/>
      <c r="J7" s="272"/>
      <c r="K7" s="290"/>
      <c r="L7" s="290"/>
      <c r="M7" s="272"/>
      <c r="N7" s="272"/>
      <c r="O7" s="272"/>
    </row>
    <row r="8" s="246" customFormat="1" ht="165" customHeight="1" spans="1:15">
      <c r="A8" s="259">
        <v>4</v>
      </c>
      <c r="B8" s="273" t="s">
        <v>595</v>
      </c>
      <c r="C8" s="264" t="s">
        <v>591</v>
      </c>
      <c r="D8" s="264" t="s">
        <v>540</v>
      </c>
      <c r="E8" s="262">
        <v>100.8</v>
      </c>
      <c r="F8" s="265"/>
      <c r="G8" s="264" t="s">
        <v>506</v>
      </c>
      <c r="H8" s="264" t="s">
        <v>596</v>
      </c>
      <c r="I8" s="265" t="s">
        <v>547</v>
      </c>
      <c r="J8" s="264" t="s">
        <v>511</v>
      </c>
      <c r="K8" s="284" t="s">
        <v>597</v>
      </c>
      <c r="L8" s="291" t="s">
        <v>625</v>
      </c>
      <c r="M8" s="273">
        <v>11</v>
      </c>
      <c r="N8" s="273">
        <v>25</v>
      </c>
      <c r="O8" s="292"/>
    </row>
    <row r="9" s="246" customFormat="1" ht="155" customHeight="1" spans="1:15">
      <c r="A9" s="259">
        <v>5</v>
      </c>
      <c r="B9" s="273" t="s">
        <v>599</v>
      </c>
      <c r="C9" s="264" t="s">
        <v>591</v>
      </c>
      <c r="D9" s="264" t="s">
        <v>556</v>
      </c>
      <c r="E9" s="262">
        <v>328</v>
      </c>
      <c r="F9" s="265"/>
      <c r="G9" s="264" t="s">
        <v>506</v>
      </c>
      <c r="H9" s="264" t="s">
        <v>557</v>
      </c>
      <c r="I9" s="265" t="s">
        <v>547</v>
      </c>
      <c r="J9" s="264" t="s">
        <v>511</v>
      </c>
      <c r="K9" s="284" t="s">
        <v>600</v>
      </c>
      <c r="L9" s="284" t="s">
        <v>601</v>
      </c>
      <c r="M9" s="265">
        <v>22</v>
      </c>
      <c r="N9" s="265">
        <v>45</v>
      </c>
      <c r="O9" s="292"/>
    </row>
    <row r="10" s="245" customFormat="1" ht="151" customHeight="1" spans="1:15">
      <c r="A10" s="259">
        <v>6</v>
      </c>
      <c r="B10" s="274" t="s">
        <v>602</v>
      </c>
      <c r="C10" s="261" t="s">
        <v>256</v>
      </c>
      <c r="D10" s="261" t="s">
        <v>77</v>
      </c>
      <c r="E10" s="275">
        <v>300</v>
      </c>
      <c r="F10" s="265"/>
      <c r="G10" s="264" t="s">
        <v>506</v>
      </c>
      <c r="H10" s="264" t="s">
        <v>524</v>
      </c>
      <c r="I10" s="265" t="s">
        <v>582</v>
      </c>
      <c r="J10" s="264" t="s">
        <v>511</v>
      </c>
      <c r="K10" s="284" t="s">
        <v>603</v>
      </c>
      <c r="L10" s="284" t="s">
        <v>626</v>
      </c>
      <c r="M10" s="265">
        <v>14</v>
      </c>
      <c r="N10" s="265">
        <v>45</v>
      </c>
      <c r="O10" s="265"/>
    </row>
    <row r="11" s="246" customFormat="1" ht="151" customHeight="1" spans="1:16380">
      <c r="A11" s="259">
        <v>7</v>
      </c>
      <c r="B11" s="276" t="s">
        <v>605</v>
      </c>
      <c r="C11" s="261" t="s">
        <v>256</v>
      </c>
      <c r="D11" s="264" t="s">
        <v>77</v>
      </c>
      <c r="E11" s="275">
        <v>36</v>
      </c>
      <c r="F11" s="265"/>
      <c r="G11" s="264" t="s">
        <v>506</v>
      </c>
      <c r="H11" s="264" t="s">
        <v>528</v>
      </c>
      <c r="I11" s="265" t="s">
        <v>606</v>
      </c>
      <c r="J11" s="264" t="s">
        <v>511</v>
      </c>
      <c r="K11" s="284" t="s">
        <v>627</v>
      </c>
      <c r="L11" s="284" t="s">
        <v>628</v>
      </c>
      <c r="M11" s="265">
        <v>20</v>
      </c>
      <c r="N11" s="265">
        <v>80</v>
      </c>
      <c r="O11" s="265"/>
      <c r="P11" s="293"/>
      <c r="Q11" s="293"/>
      <c r="R11" s="293"/>
      <c r="S11" s="293"/>
      <c r="T11" s="293"/>
      <c r="U11" s="293"/>
      <c r="V11" s="293"/>
      <c r="W11" s="293"/>
      <c r="X11" s="293"/>
      <c r="Y11" s="293"/>
      <c r="Z11" s="293"/>
      <c r="AA11" s="293"/>
      <c r="AB11" s="293"/>
      <c r="AC11" s="293"/>
      <c r="AD11" s="293"/>
      <c r="AE11" s="293"/>
      <c r="AF11" s="293"/>
      <c r="AG11" s="293"/>
      <c r="AH11" s="293"/>
      <c r="AI11" s="293"/>
      <c r="AJ11" s="293"/>
      <c r="AK11" s="293"/>
      <c r="AL11" s="293"/>
      <c r="AM11" s="293"/>
      <c r="AN11" s="293"/>
      <c r="AO11" s="293"/>
      <c r="AP11" s="293"/>
      <c r="AQ11" s="293"/>
      <c r="AR11" s="293"/>
      <c r="AS11" s="293"/>
      <c r="AT11" s="293"/>
      <c r="AU11" s="293"/>
      <c r="AV11" s="293"/>
      <c r="AW11" s="293"/>
      <c r="AX11" s="293"/>
      <c r="AY11" s="293"/>
      <c r="AZ11" s="293"/>
      <c r="BA11" s="293"/>
      <c r="BB11" s="293"/>
      <c r="BC11" s="293"/>
      <c r="BD11" s="293"/>
      <c r="BE11" s="293"/>
      <c r="BF11" s="293"/>
      <c r="BG11" s="293"/>
      <c r="BH11" s="293"/>
      <c r="BI11" s="293"/>
      <c r="BJ11" s="293"/>
      <c r="BK11" s="293"/>
      <c r="BL11" s="293"/>
      <c r="BM11" s="293"/>
      <c r="BN11" s="293"/>
      <c r="BO11" s="293"/>
      <c r="BP11" s="293"/>
      <c r="BQ11" s="293"/>
      <c r="BR11" s="293"/>
      <c r="BS11" s="293"/>
      <c r="BT11" s="293"/>
      <c r="BU11" s="293"/>
      <c r="BV11" s="293"/>
      <c r="BW11" s="293"/>
      <c r="BX11" s="293"/>
      <c r="BY11" s="293"/>
      <c r="BZ11" s="293"/>
      <c r="CA11" s="293"/>
      <c r="CB11" s="293"/>
      <c r="CC11" s="293"/>
      <c r="CD11" s="293"/>
      <c r="CE11" s="293"/>
      <c r="CF11" s="293"/>
      <c r="CG11" s="293"/>
      <c r="CH11" s="293"/>
      <c r="CI11" s="293"/>
      <c r="CJ11" s="293"/>
      <c r="CK11" s="293"/>
      <c r="CL11" s="293"/>
      <c r="CM11" s="293"/>
      <c r="CN11" s="293"/>
      <c r="CO11" s="293"/>
      <c r="CP11" s="293"/>
      <c r="CQ11" s="293"/>
      <c r="CR11" s="293"/>
      <c r="CS11" s="293"/>
      <c r="CT11" s="293"/>
      <c r="CU11" s="293"/>
      <c r="CV11" s="293"/>
      <c r="CW11" s="293"/>
      <c r="CX11" s="293"/>
      <c r="CY11" s="293"/>
      <c r="CZ11" s="293"/>
      <c r="DA11" s="293"/>
      <c r="DB11" s="293"/>
      <c r="DC11" s="293"/>
      <c r="DD11" s="293"/>
      <c r="DE11" s="293"/>
      <c r="DF11" s="293"/>
      <c r="DG11" s="293"/>
      <c r="DH11" s="293"/>
      <c r="DI11" s="293"/>
      <c r="DJ11" s="293"/>
      <c r="DK11" s="293"/>
      <c r="DL11" s="293"/>
      <c r="DM11" s="293"/>
      <c r="DN11" s="293"/>
      <c r="DO11" s="293"/>
      <c r="DP11" s="293"/>
      <c r="DQ11" s="293"/>
      <c r="DR11" s="293"/>
      <c r="DS11" s="293"/>
      <c r="DT11" s="293"/>
      <c r="DU11" s="293"/>
      <c r="DV11" s="293"/>
      <c r="DW11" s="293"/>
      <c r="DX11" s="293"/>
      <c r="DY11" s="293"/>
      <c r="DZ11" s="293"/>
      <c r="EA11" s="293"/>
      <c r="EB11" s="293"/>
      <c r="EC11" s="293"/>
      <c r="ED11" s="293"/>
      <c r="EE11" s="293"/>
      <c r="EF11" s="293"/>
      <c r="EG11" s="293"/>
      <c r="EH11" s="293"/>
      <c r="EI11" s="293"/>
      <c r="EJ11" s="293"/>
      <c r="EK11" s="293"/>
      <c r="EL11" s="293"/>
      <c r="EM11" s="293"/>
      <c r="EN11" s="293"/>
      <c r="EO11" s="293"/>
      <c r="EP11" s="293"/>
      <c r="EQ11" s="293"/>
      <c r="ER11" s="293"/>
      <c r="ES11" s="293"/>
      <c r="ET11" s="293"/>
      <c r="EU11" s="293"/>
      <c r="EV11" s="293"/>
      <c r="EW11" s="293"/>
      <c r="EX11" s="293"/>
      <c r="EY11" s="293"/>
      <c r="EZ11" s="293"/>
      <c r="FA11" s="293"/>
      <c r="FB11" s="293"/>
      <c r="FC11" s="293"/>
      <c r="FD11" s="293"/>
      <c r="FE11" s="293"/>
      <c r="FF11" s="293"/>
      <c r="FG11" s="293"/>
      <c r="FH11" s="293"/>
      <c r="FI11" s="293"/>
      <c r="FJ11" s="293"/>
      <c r="FK11" s="293"/>
      <c r="FL11" s="293"/>
      <c r="FM11" s="293"/>
      <c r="FN11" s="293"/>
      <c r="FO11" s="293"/>
      <c r="FP11" s="293"/>
      <c r="FQ11" s="293"/>
      <c r="FR11" s="293"/>
      <c r="FS11" s="293"/>
      <c r="FT11" s="293"/>
      <c r="FU11" s="293"/>
      <c r="FV11" s="293"/>
      <c r="FW11" s="293"/>
      <c r="FX11" s="293"/>
      <c r="FY11" s="293"/>
      <c r="FZ11" s="293"/>
      <c r="GA11" s="293"/>
      <c r="GB11" s="293"/>
      <c r="GC11" s="293"/>
      <c r="GD11" s="293"/>
      <c r="GE11" s="293"/>
      <c r="GF11" s="293"/>
      <c r="GG11" s="293"/>
      <c r="GH11" s="293"/>
      <c r="GI11" s="293"/>
      <c r="GJ11" s="293"/>
      <c r="GK11" s="293"/>
      <c r="GL11" s="293"/>
      <c r="GM11" s="293"/>
      <c r="GN11" s="293"/>
      <c r="GO11" s="293"/>
      <c r="GP11" s="293"/>
      <c r="GQ11" s="293"/>
      <c r="GR11" s="293"/>
      <c r="GS11" s="293"/>
      <c r="GT11" s="293"/>
      <c r="GU11" s="293"/>
      <c r="GV11" s="293"/>
      <c r="GW11" s="293"/>
      <c r="GX11" s="293"/>
      <c r="GY11" s="293"/>
      <c r="GZ11" s="293"/>
      <c r="HA11" s="293"/>
      <c r="HB11" s="293"/>
      <c r="HC11" s="293"/>
      <c r="HD11" s="293"/>
      <c r="HE11" s="293"/>
      <c r="HF11" s="293"/>
      <c r="HG11" s="293"/>
      <c r="HH11" s="293"/>
      <c r="HI11" s="293"/>
      <c r="HJ11" s="293"/>
      <c r="HK11" s="293"/>
      <c r="HL11" s="293"/>
      <c r="HM11" s="293"/>
      <c r="HN11" s="293"/>
      <c r="HO11" s="293"/>
      <c r="HP11" s="293"/>
      <c r="HQ11" s="293"/>
      <c r="HR11" s="293"/>
      <c r="HS11" s="293"/>
      <c r="HT11" s="293"/>
      <c r="HU11" s="293"/>
      <c r="HV11" s="293"/>
      <c r="HW11" s="293"/>
      <c r="HX11" s="293"/>
      <c r="HY11" s="293"/>
      <c r="HZ11" s="293"/>
      <c r="IA11" s="293"/>
      <c r="IB11" s="293"/>
      <c r="IC11" s="293"/>
      <c r="ID11" s="293"/>
      <c r="IE11" s="293"/>
      <c r="IF11" s="293"/>
      <c r="IG11" s="293"/>
      <c r="IH11" s="293"/>
      <c r="II11" s="293"/>
      <c r="IJ11" s="293"/>
      <c r="IK11" s="293"/>
      <c r="IL11" s="293"/>
      <c r="IM11" s="293"/>
      <c r="IN11" s="293"/>
      <c r="IO11" s="293"/>
      <c r="IP11" s="293"/>
      <c r="IQ11" s="293"/>
      <c r="IR11" s="293"/>
      <c r="IS11" s="293"/>
      <c r="IT11" s="293"/>
      <c r="IU11" s="293"/>
      <c r="IV11" s="293"/>
      <c r="IW11" s="293"/>
      <c r="IX11" s="293"/>
      <c r="IY11" s="293"/>
      <c r="IZ11" s="293"/>
      <c r="JA11" s="293"/>
      <c r="JB11" s="293"/>
      <c r="JC11" s="293"/>
      <c r="JD11" s="293"/>
      <c r="JE11" s="293"/>
      <c r="JF11" s="293"/>
      <c r="JG11" s="293"/>
      <c r="JH11" s="293"/>
      <c r="JI11" s="293"/>
      <c r="JJ11" s="293"/>
      <c r="JK11" s="293"/>
      <c r="JL11" s="293"/>
      <c r="JM11" s="293"/>
      <c r="JN11" s="293"/>
      <c r="JO11" s="293"/>
      <c r="JP11" s="293"/>
      <c r="JQ11" s="293"/>
      <c r="JR11" s="293"/>
      <c r="JS11" s="293"/>
      <c r="JT11" s="293"/>
      <c r="JU11" s="293"/>
      <c r="JV11" s="293"/>
      <c r="JW11" s="293"/>
      <c r="JX11" s="293"/>
      <c r="JY11" s="293"/>
      <c r="JZ11" s="293"/>
      <c r="KA11" s="293"/>
      <c r="KB11" s="293"/>
      <c r="KC11" s="293"/>
      <c r="KD11" s="293"/>
      <c r="KE11" s="293"/>
      <c r="KF11" s="293"/>
      <c r="KG11" s="293"/>
      <c r="KH11" s="293"/>
      <c r="KI11" s="293"/>
      <c r="KJ11" s="293"/>
      <c r="KK11" s="293"/>
      <c r="KL11" s="293"/>
      <c r="KM11" s="293"/>
      <c r="KN11" s="293"/>
      <c r="KO11" s="293"/>
      <c r="KP11" s="293"/>
      <c r="KQ11" s="293"/>
      <c r="KR11" s="293"/>
      <c r="KS11" s="293"/>
      <c r="KT11" s="293"/>
      <c r="KU11" s="293"/>
      <c r="KV11" s="293"/>
      <c r="KW11" s="293"/>
      <c r="KX11" s="293"/>
      <c r="KY11" s="293"/>
      <c r="KZ11" s="293"/>
      <c r="LA11" s="293"/>
      <c r="LB11" s="293"/>
      <c r="LC11" s="293"/>
      <c r="LD11" s="293"/>
      <c r="LE11" s="293"/>
      <c r="LF11" s="293"/>
      <c r="LG11" s="293"/>
      <c r="LH11" s="293"/>
      <c r="LI11" s="293"/>
      <c r="LJ11" s="293"/>
      <c r="LK11" s="293"/>
      <c r="LL11" s="293"/>
      <c r="LM11" s="293"/>
      <c r="LN11" s="293"/>
      <c r="LO11" s="293"/>
      <c r="LP11" s="293"/>
      <c r="LQ11" s="293"/>
      <c r="LR11" s="293"/>
      <c r="LS11" s="293"/>
      <c r="LT11" s="293"/>
      <c r="LU11" s="293"/>
      <c r="LV11" s="293"/>
      <c r="LW11" s="293"/>
      <c r="LX11" s="293"/>
      <c r="LY11" s="293"/>
      <c r="LZ11" s="293"/>
      <c r="MA11" s="293"/>
      <c r="MB11" s="293"/>
      <c r="MC11" s="293"/>
      <c r="MD11" s="293"/>
      <c r="ME11" s="293"/>
      <c r="MF11" s="293"/>
      <c r="MG11" s="293"/>
      <c r="MH11" s="293"/>
      <c r="MI11" s="293"/>
      <c r="MJ11" s="293"/>
      <c r="MK11" s="293"/>
      <c r="ML11" s="293"/>
      <c r="MM11" s="293"/>
      <c r="MN11" s="293"/>
      <c r="MO11" s="293"/>
      <c r="MP11" s="293"/>
      <c r="MQ11" s="293"/>
      <c r="MR11" s="293"/>
      <c r="MS11" s="293"/>
      <c r="MT11" s="293"/>
      <c r="MU11" s="293"/>
      <c r="MV11" s="293"/>
      <c r="MW11" s="293"/>
      <c r="MX11" s="293"/>
      <c r="MY11" s="293"/>
      <c r="MZ11" s="293"/>
      <c r="NA11" s="293"/>
      <c r="NB11" s="293"/>
      <c r="NC11" s="293"/>
      <c r="ND11" s="293"/>
      <c r="NE11" s="293"/>
      <c r="NF11" s="293"/>
      <c r="NG11" s="293"/>
      <c r="NH11" s="293"/>
      <c r="NI11" s="293"/>
      <c r="NJ11" s="293"/>
      <c r="NK11" s="293"/>
      <c r="NL11" s="293"/>
      <c r="NM11" s="293"/>
      <c r="NN11" s="293"/>
      <c r="NO11" s="293"/>
      <c r="NP11" s="293"/>
      <c r="NQ11" s="293"/>
      <c r="NR11" s="293"/>
      <c r="NS11" s="293"/>
      <c r="NT11" s="293"/>
      <c r="NU11" s="293"/>
      <c r="NV11" s="293"/>
      <c r="NW11" s="293"/>
      <c r="NX11" s="293"/>
      <c r="NY11" s="293"/>
      <c r="NZ11" s="293"/>
      <c r="OA11" s="293"/>
      <c r="OB11" s="293"/>
      <c r="OC11" s="293"/>
      <c r="OD11" s="293"/>
      <c r="OE11" s="293"/>
      <c r="OF11" s="293"/>
      <c r="OG11" s="293"/>
      <c r="OH11" s="293"/>
      <c r="OI11" s="293"/>
      <c r="OJ11" s="293"/>
      <c r="OK11" s="293"/>
      <c r="OL11" s="293"/>
      <c r="OM11" s="293"/>
      <c r="ON11" s="293"/>
      <c r="OO11" s="293"/>
      <c r="OP11" s="293"/>
      <c r="OQ11" s="293"/>
      <c r="OR11" s="293"/>
      <c r="OS11" s="293"/>
      <c r="OT11" s="293"/>
      <c r="OU11" s="293"/>
      <c r="OV11" s="293"/>
      <c r="OW11" s="293"/>
      <c r="OX11" s="293"/>
      <c r="OY11" s="293"/>
      <c r="OZ11" s="293"/>
      <c r="PA11" s="293"/>
      <c r="PB11" s="293"/>
      <c r="PC11" s="293"/>
      <c r="PD11" s="293"/>
      <c r="PE11" s="293"/>
      <c r="PF11" s="293"/>
      <c r="PG11" s="293"/>
      <c r="PH11" s="293"/>
      <c r="PI11" s="293"/>
      <c r="PJ11" s="293"/>
      <c r="PK11" s="293"/>
      <c r="PL11" s="293"/>
      <c r="PM11" s="293"/>
      <c r="PN11" s="293"/>
      <c r="PO11" s="293"/>
      <c r="PP11" s="293"/>
      <c r="PQ11" s="293"/>
      <c r="PR11" s="293"/>
      <c r="PS11" s="293"/>
      <c r="PT11" s="293"/>
      <c r="PU11" s="293"/>
      <c r="PV11" s="293"/>
      <c r="PW11" s="293"/>
      <c r="PX11" s="293"/>
      <c r="PY11" s="293"/>
      <c r="PZ11" s="293"/>
      <c r="QA11" s="293"/>
      <c r="QB11" s="293"/>
      <c r="QC11" s="293"/>
      <c r="QD11" s="293"/>
      <c r="QE11" s="293"/>
      <c r="QF11" s="293"/>
      <c r="QG11" s="293"/>
      <c r="QH11" s="293"/>
      <c r="QI11" s="293"/>
      <c r="QJ11" s="293"/>
      <c r="QK11" s="293"/>
      <c r="QL11" s="293"/>
      <c r="QM11" s="293"/>
      <c r="QN11" s="293"/>
      <c r="QO11" s="293"/>
      <c r="QP11" s="293"/>
      <c r="QQ11" s="293"/>
      <c r="QR11" s="293"/>
      <c r="QS11" s="293"/>
      <c r="QT11" s="293"/>
      <c r="QU11" s="293"/>
      <c r="QV11" s="293"/>
      <c r="QW11" s="293"/>
      <c r="QX11" s="293"/>
      <c r="QY11" s="293"/>
      <c r="QZ11" s="293"/>
      <c r="RA11" s="293"/>
      <c r="RB11" s="293"/>
      <c r="RC11" s="293"/>
      <c r="RD11" s="293"/>
      <c r="RE11" s="293"/>
      <c r="RF11" s="293"/>
      <c r="RG11" s="293"/>
      <c r="RH11" s="293"/>
      <c r="RI11" s="293"/>
      <c r="RJ11" s="293"/>
      <c r="RK11" s="293"/>
      <c r="RL11" s="293"/>
      <c r="RM11" s="293"/>
      <c r="RN11" s="293"/>
      <c r="RO11" s="293"/>
      <c r="RP11" s="293"/>
      <c r="RQ11" s="293"/>
      <c r="RR11" s="293"/>
      <c r="RS11" s="293"/>
      <c r="RT11" s="293"/>
      <c r="RU11" s="293"/>
      <c r="RV11" s="293"/>
      <c r="RW11" s="293"/>
      <c r="RX11" s="293"/>
      <c r="RY11" s="293"/>
      <c r="RZ11" s="293"/>
      <c r="SA11" s="293"/>
      <c r="SB11" s="293"/>
      <c r="SC11" s="293"/>
      <c r="SD11" s="293"/>
      <c r="SE11" s="293"/>
      <c r="SF11" s="293"/>
      <c r="SG11" s="293"/>
      <c r="SH11" s="293"/>
      <c r="SI11" s="293"/>
      <c r="SJ11" s="293"/>
      <c r="SK11" s="293"/>
      <c r="SL11" s="293"/>
      <c r="SM11" s="293"/>
      <c r="SN11" s="293"/>
      <c r="SO11" s="293"/>
      <c r="SP11" s="293"/>
      <c r="SQ11" s="293"/>
      <c r="SR11" s="293"/>
      <c r="SS11" s="293"/>
      <c r="ST11" s="293"/>
      <c r="SU11" s="293"/>
      <c r="SV11" s="293"/>
      <c r="SW11" s="293"/>
      <c r="SX11" s="293"/>
      <c r="SY11" s="293"/>
      <c r="SZ11" s="293"/>
      <c r="TA11" s="293"/>
      <c r="TB11" s="293"/>
      <c r="TC11" s="293"/>
      <c r="TD11" s="293"/>
      <c r="TE11" s="293"/>
      <c r="TF11" s="293"/>
      <c r="TG11" s="293"/>
      <c r="TH11" s="293"/>
      <c r="TI11" s="293"/>
      <c r="TJ11" s="293"/>
      <c r="TK11" s="293"/>
      <c r="TL11" s="293"/>
      <c r="TM11" s="293"/>
      <c r="TN11" s="293"/>
      <c r="TO11" s="293"/>
      <c r="TP11" s="293"/>
      <c r="TQ11" s="293"/>
      <c r="TR11" s="293"/>
      <c r="TS11" s="293"/>
      <c r="TT11" s="293"/>
      <c r="TU11" s="293"/>
      <c r="TV11" s="293"/>
      <c r="TW11" s="293"/>
      <c r="TX11" s="293"/>
      <c r="TY11" s="293"/>
      <c r="TZ11" s="293"/>
      <c r="UA11" s="293"/>
      <c r="UB11" s="293"/>
      <c r="UC11" s="293"/>
      <c r="UD11" s="293"/>
      <c r="UE11" s="293"/>
      <c r="UF11" s="293"/>
      <c r="UG11" s="293"/>
      <c r="UH11" s="293"/>
      <c r="UI11" s="293"/>
      <c r="UJ11" s="293"/>
      <c r="UK11" s="293"/>
      <c r="UL11" s="293"/>
      <c r="UM11" s="293"/>
      <c r="UN11" s="293"/>
      <c r="UO11" s="293"/>
      <c r="UP11" s="293"/>
      <c r="UQ11" s="293"/>
      <c r="UR11" s="293"/>
      <c r="US11" s="293"/>
      <c r="UT11" s="293"/>
      <c r="UU11" s="293"/>
      <c r="UV11" s="293"/>
      <c r="UW11" s="293"/>
      <c r="UX11" s="293"/>
      <c r="UY11" s="293"/>
      <c r="UZ11" s="293"/>
      <c r="VA11" s="293"/>
      <c r="VB11" s="293"/>
      <c r="VC11" s="293"/>
      <c r="VD11" s="293"/>
      <c r="VE11" s="293"/>
      <c r="VF11" s="293"/>
      <c r="VG11" s="293"/>
      <c r="VH11" s="293"/>
      <c r="VI11" s="293"/>
      <c r="VJ11" s="293"/>
      <c r="VK11" s="293"/>
      <c r="VL11" s="293"/>
      <c r="VM11" s="293"/>
      <c r="VN11" s="293"/>
      <c r="VO11" s="293"/>
      <c r="VP11" s="293"/>
      <c r="VQ11" s="293"/>
      <c r="VR11" s="293"/>
      <c r="VS11" s="293"/>
      <c r="VT11" s="293"/>
      <c r="VU11" s="293"/>
      <c r="VV11" s="293"/>
      <c r="VW11" s="293"/>
      <c r="VX11" s="293"/>
      <c r="VY11" s="293"/>
      <c r="VZ11" s="293"/>
      <c r="WA11" s="293"/>
      <c r="WB11" s="293"/>
      <c r="WC11" s="293"/>
      <c r="WD11" s="293"/>
      <c r="WE11" s="293"/>
      <c r="WF11" s="293"/>
      <c r="WG11" s="293"/>
      <c r="WH11" s="293"/>
      <c r="WI11" s="293"/>
      <c r="WJ11" s="293"/>
      <c r="WK11" s="293"/>
      <c r="WL11" s="293"/>
      <c r="WM11" s="293"/>
      <c r="WN11" s="293"/>
      <c r="WO11" s="293"/>
      <c r="WP11" s="293"/>
      <c r="WQ11" s="293"/>
      <c r="WR11" s="293"/>
      <c r="WS11" s="293"/>
      <c r="WT11" s="293"/>
      <c r="WU11" s="293"/>
      <c r="WV11" s="293"/>
      <c r="WW11" s="293"/>
      <c r="WX11" s="293"/>
      <c r="WY11" s="293"/>
      <c r="WZ11" s="293"/>
      <c r="XA11" s="293"/>
      <c r="XB11" s="293"/>
      <c r="XC11" s="293"/>
      <c r="XD11" s="293"/>
      <c r="XE11" s="293"/>
      <c r="XF11" s="293"/>
      <c r="XG11" s="293"/>
      <c r="XH11" s="293"/>
      <c r="XI11" s="293"/>
      <c r="XJ11" s="293"/>
      <c r="XK11" s="293"/>
      <c r="XL11" s="293"/>
      <c r="XM11" s="293"/>
      <c r="XN11" s="293"/>
      <c r="XO11" s="293"/>
      <c r="XP11" s="293"/>
      <c r="XQ11" s="293"/>
      <c r="XR11" s="293"/>
      <c r="XS11" s="293"/>
      <c r="XT11" s="293"/>
      <c r="XU11" s="293"/>
      <c r="XV11" s="293"/>
      <c r="XW11" s="293"/>
      <c r="XX11" s="293"/>
      <c r="XY11" s="293"/>
      <c r="XZ11" s="293"/>
      <c r="YA11" s="293"/>
      <c r="YB11" s="293"/>
      <c r="YC11" s="293"/>
      <c r="YD11" s="293"/>
      <c r="YE11" s="293"/>
      <c r="YF11" s="293"/>
      <c r="YG11" s="293"/>
      <c r="YH11" s="293"/>
      <c r="YI11" s="293"/>
      <c r="YJ11" s="293"/>
      <c r="YK11" s="293"/>
      <c r="YL11" s="293"/>
      <c r="YM11" s="293"/>
      <c r="YN11" s="293"/>
      <c r="YO11" s="293"/>
      <c r="YP11" s="293"/>
      <c r="YQ11" s="293"/>
      <c r="YR11" s="293"/>
      <c r="YS11" s="293"/>
      <c r="YT11" s="293"/>
      <c r="YU11" s="293"/>
      <c r="YV11" s="293"/>
      <c r="YW11" s="293"/>
      <c r="YX11" s="293"/>
      <c r="YY11" s="293"/>
      <c r="YZ11" s="293"/>
      <c r="ZA11" s="293"/>
      <c r="ZB11" s="293"/>
      <c r="ZC11" s="293"/>
      <c r="ZD11" s="293"/>
      <c r="ZE11" s="293"/>
      <c r="ZF11" s="293"/>
      <c r="ZG11" s="293"/>
      <c r="ZH11" s="293"/>
      <c r="ZI11" s="293"/>
      <c r="ZJ11" s="293"/>
      <c r="ZK11" s="293"/>
      <c r="ZL11" s="293"/>
      <c r="ZM11" s="293"/>
      <c r="ZN11" s="293"/>
      <c r="ZO11" s="293"/>
      <c r="ZP11" s="293"/>
      <c r="ZQ11" s="293"/>
      <c r="ZR11" s="293"/>
      <c r="ZS11" s="293"/>
      <c r="ZT11" s="293"/>
      <c r="ZU11" s="293"/>
      <c r="ZV11" s="293"/>
      <c r="ZW11" s="293"/>
      <c r="ZX11" s="293"/>
      <c r="ZY11" s="293"/>
      <c r="ZZ11" s="293"/>
      <c r="AAA11" s="293"/>
      <c r="AAB11" s="293"/>
      <c r="AAC11" s="293"/>
      <c r="AAD11" s="293"/>
      <c r="AAE11" s="293"/>
      <c r="AAF11" s="293"/>
      <c r="AAG11" s="293"/>
      <c r="AAH11" s="293"/>
      <c r="AAI11" s="293"/>
      <c r="AAJ11" s="293"/>
      <c r="AAK11" s="293"/>
      <c r="AAL11" s="293"/>
      <c r="AAM11" s="293"/>
      <c r="AAN11" s="293"/>
      <c r="AAO11" s="293"/>
      <c r="AAP11" s="293"/>
      <c r="AAQ11" s="293"/>
      <c r="AAR11" s="293"/>
      <c r="AAS11" s="293"/>
      <c r="AAT11" s="293"/>
      <c r="AAU11" s="293"/>
      <c r="AAV11" s="293"/>
      <c r="AAW11" s="293"/>
      <c r="AAX11" s="293"/>
      <c r="AAY11" s="293"/>
      <c r="AAZ11" s="293"/>
      <c r="ABA11" s="293"/>
      <c r="ABB11" s="293"/>
      <c r="ABC11" s="293"/>
      <c r="ABD11" s="293"/>
      <c r="ABE11" s="293"/>
      <c r="ABF11" s="293"/>
      <c r="ABG11" s="293"/>
      <c r="ABH11" s="293"/>
      <c r="ABI11" s="293"/>
      <c r="ABJ11" s="293"/>
      <c r="ABK11" s="293"/>
      <c r="ABL11" s="293"/>
      <c r="ABM11" s="293"/>
      <c r="ABN11" s="293"/>
      <c r="ABO11" s="293"/>
      <c r="ABP11" s="293"/>
      <c r="ABQ11" s="293"/>
      <c r="ABR11" s="293"/>
      <c r="ABS11" s="293"/>
      <c r="ABT11" s="293"/>
      <c r="ABU11" s="293"/>
      <c r="ABV11" s="293"/>
      <c r="ABW11" s="293"/>
      <c r="ABX11" s="293"/>
      <c r="ABY11" s="293"/>
      <c r="ABZ11" s="293"/>
      <c r="ACA11" s="293"/>
      <c r="ACB11" s="293"/>
      <c r="ACC11" s="293"/>
      <c r="ACD11" s="293"/>
      <c r="ACE11" s="293"/>
      <c r="ACF11" s="293"/>
      <c r="ACG11" s="293"/>
      <c r="ACH11" s="293"/>
      <c r="ACI11" s="293"/>
      <c r="ACJ11" s="293"/>
      <c r="ACK11" s="293"/>
      <c r="ACL11" s="293"/>
      <c r="ACM11" s="293"/>
      <c r="ACN11" s="293"/>
      <c r="ACO11" s="293"/>
      <c r="ACP11" s="293"/>
      <c r="ACQ11" s="293"/>
      <c r="ACR11" s="293"/>
      <c r="ACS11" s="293"/>
      <c r="ACT11" s="293"/>
      <c r="ACU11" s="293"/>
      <c r="ACV11" s="293"/>
      <c r="ACW11" s="293"/>
      <c r="ACX11" s="293"/>
      <c r="ACY11" s="293"/>
      <c r="ACZ11" s="293"/>
      <c r="ADA11" s="293"/>
      <c r="ADB11" s="293"/>
      <c r="ADC11" s="293"/>
      <c r="ADD11" s="293"/>
      <c r="ADE11" s="293"/>
      <c r="ADF11" s="293"/>
      <c r="ADG11" s="293"/>
      <c r="ADH11" s="293"/>
      <c r="ADI11" s="293"/>
      <c r="ADJ11" s="293"/>
      <c r="ADK11" s="293"/>
      <c r="ADL11" s="293"/>
      <c r="ADM11" s="293"/>
      <c r="ADN11" s="293"/>
      <c r="ADO11" s="293"/>
      <c r="ADP11" s="293"/>
      <c r="ADQ11" s="293"/>
      <c r="ADR11" s="293"/>
      <c r="ADS11" s="293"/>
      <c r="ADT11" s="293"/>
      <c r="ADU11" s="293"/>
      <c r="ADV11" s="293"/>
      <c r="ADW11" s="293"/>
      <c r="ADX11" s="293"/>
      <c r="ADY11" s="293"/>
      <c r="ADZ11" s="293"/>
      <c r="AEA11" s="293"/>
      <c r="AEB11" s="293"/>
      <c r="AEC11" s="293"/>
      <c r="AED11" s="293"/>
      <c r="AEE11" s="293"/>
      <c r="AEF11" s="293"/>
      <c r="AEG11" s="293"/>
      <c r="AEH11" s="293"/>
      <c r="AEI11" s="293"/>
      <c r="AEJ11" s="293"/>
      <c r="AEK11" s="293"/>
      <c r="AEL11" s="293"/>
      <c r="AEM11" s="293"/>
      <c r="AEN11" s="293"/>
      <c r="AEO11" s="293"/>
      <c r="AEP11" s="293"/>
      <c r="AEQ11" s="293"/>
      <c r="AER11" s="293"/>
      <c r="AES11" s="293"/>
      <c r="AET11" s="293"/>
      <c r="AEU11" s="293"/>
      <c r="AEV11" s="293"/>
      <c r="AEW11" s="293"/>
      <c r="AEX11" s="293"/>
      <c r="AEY11" s="293"/>
      <c r="AEZ11" s="293"/>
      <c r="AFA11" s="293"/>
      <c r="AFB11" s="293"/>
      <c r="AFC11" s="293"/>
      <c r="AFD11" s="293"/>
      <c r="AFE11" s="293"/>
      <c r="AFF11" s="293"/>
      <c r="AFG11" s="293"/>
      <c r="AFH11" s="293"/>
      <c r="AFI11" s="293"/>
      <c r="AFJ11" s="293"/>
      <c r="AFK11" s="293"/>
      <c r="AFL11" s="293"/>
      <c r="AFM11" s="293"/>
      <c r="AFN11" s="293"/>
      <c r="AFO11" s="293"/>
      <c r="AFP11" s="293"/>
      <c r="AFQ11" s="293"/>
      <c r="AFR11" s="293"/>
      <c r="AFS11" s="293"/>
      <c r="AFT11" s="293"/>
      <c r="AFU11" s="293"/>
      <c r="AFV11" s="293"/>
      <c r="AFW11" s="293"/>
      <c r="AFX11" s="293"/>
      <c r="AFY11" s="293"/>
      <c r="AFZ11" s="293"/>
      <c r="AGA11" s="293"/>
      <c r="AGB11" s="293"/>
      <c r="AGC11" s="293"/>
      <c r="AGD11" s="293"/>
      <c r="AGE11" s="293"/>
      <c r="AGF11" s="293"/>
      <c r="AGG11" s="293"/>
      <c r="AGH11" s="293"/>
      <c r="AGI11" s="293"/>
      <c r="AGJ11" s="293"/>
      <c r="AGK11" s="293"/>
      <c r="AGL11" s="293"/>
      <c r="AGM11" s="293"/>
      <c r="AGN11" s="293"/>
      <c r="AGO11" s="293"/>
      <c r="AGP11" s="293"/>
      <c r="AGQ11" s="293"/>
      <c r="AGR11" s="293"/>
      <c r="AGS11" s="293"/>
      <c r="AGT11" s="293"/>
      <c r="AGU11" s="293"/>
      <c r="AGV11" s="293"/>
      <c r="AGW11" s="293"/>
      <c r="AGX11" s="293"/>
      <c r="AGY11" s="293"/>
      <c r="AGZ11" s="293"/>
      <c r="AHA11" s="293"/>
      <c r="AHB11" s="293"/>
      <c r="AHC11" s="293"/>
      <c r="AHD11" s="293"/>
      <c r="AHE11" s="293"/>
      <c r="AHF11" s="293"/>
      <c r="AHG11" s="293"/>
      <c r="AHH11" s="293"/>
      <c r="AHI11" s="293"/>
      <c r="AHJ11" s="293"/>
      <c r="AHK11" s="293"/>
      <c r="AHL11" s="293"/>
      <c r="AHM11" s="293"/>
      <c r="AHN11" s="293"/>
      <c r="AHO11" s="293"/>
      <c r="AHP11" s="293"/>
      <c r="AHQ11" s="293"/>
      <c r="AHR11" s="293"/>
      <c r="AHS11" s="293"/>
      <c r="AHT11" s="293"/>
      <c r="AHU11" s="293"/>
      <c r="AHV11" s="293"/>
      <c r="AHW11" s="293"/>
      <c r="AHX11" s="293"/>
      <c r="AHY11" s="293"/>
      <c r="AHZ11" s="293"/>
      <c r="AIA11" s="293"/>
      <c r="AIB11" s="293"/>
      <c r="AIC11" s="293"/>
      <c r="AID11" s="293"/>
      <c r="AIE11" s="293"/>
      <c r="AIF11" s="293"/>
      <c r="AIG11" s="293"/>
      <c r="AIH11" s="293"/>
      <c r="AII11" s="293"/>
      <c r="AIJ11" s="293"/>
      <c r="AIK11" s="293"/>
      <c r="AIL11" s="293"/>
      <c r="AIM11" s="293"/>
      <c r="AIN11" s="293"/>
      <c r="AIO11" s="293"/>
      <c r="AIP11" s="293"/>
      <c r="AIQ11" s="293"/>
      <c r="AIR11" s="293"/>
      <c r="AIS11" s="293"/>
      <c r="AIT11" s="293"/>
      <c r="AIU11" s="293"/>
      <c r="AIV11" s="293"/>
      <c r="AIW11" s="293"/>
      <c r="AIX11" s="293"/>
      <c r="AIY11" s="293"/>
      <c r="AIZ11" s="293"/>
      <c r="AJA11" s="293"/>
      <c r="AJB11" s="293"/>
      <c r="AJC11" s="293"/>
      <c r="AJD11" s="293"/>
      <c r="AJE11" s="293"/>
      <c r="AJF11" s="293"/>
      <c r="AJG11" s="293"/>
      <c r="AJH11" s="293"/>
      <c r="AJI11" s="293"/>
      <c r="AJJ11" s="293"/>
      <c r="AJK11" s="293"/>
      <c r="AJL11" s="293"/>
      <c r="AJM11" s="293"/>
      <c r="AJN11" s="293"/>
      <c r="AJO11" s="293"/>
      <c r="AJP11" s="293"/>
      <c r="AJQ11" s="293"/>
      <c r="AJR11" s="293"/>
      <c r="AJS11" s="293"/>
      <c r="AJT11" s="293"/>
      <c r="AJU11" s="293"/>
      <c r="AJV11" s="293"/>
      <c r="AJW11" s="293"/>
      <c r="AJX11" s="293"/>
      <c r="AJY11" s="293"/>
      <c r="AJZ11" s="293"/>
      <c r="AKA11" s="293"/>
      <c r="AKB11" s="293"/>
      <c r="AKC11" s="293"/>
      <c r="AKD11" s="293"/>
      <c r="AKE11" s="293"/>
      <c r="AKF11" s="293"/>
      <c r="AKG11" s="293"/>
      <c r="AKH11" s="293"/>
      <c r="AKI11" s="293"/>
      <c r="AKJ11" s="293"/>
      <c r="AKK11" s="293"/>
      <c r="AKL11" s="293"/>
      <c r="AKM11" s="293"/>
      <c r="AKN11" s="293"/>
      <c r="AKO11" s="293"/>
      <c r="AKP11" s="293"/>
      <c r="AKQ11" s="293"/>
      <c r="AKR11" s="293"/>
      <c r="AKS11" s="293"/>
      <c r="AKT11" s="293"/>
      <c r="AKU11" s="293"/>
      <c r="AKV11" s="293"/>
      <c r="AKW11" s="293"/>
      <c r="AKX11" s="293"/>
      <c r="AKY11" s="293"/>
      <c r="AKZ11" s="293"/>
      <c r="ALA11" s="293"/>
      <c r="ALB11" s="293"/>
      <c r="ALC11" s="293"/>
      <c r="ALD11" s="293"/>
      <c r="ALE11" s="293"/>
      <c r="ALF11" s="293"/>
      <c r="ALG11" s="293"/>
      <c r="ALH11" s="293"/>
      <c r="ALI11" s="293"/>
      <c r="ALJ11" s="293"/>
      <c r="ALK11" s="293"/>
      <c r="ALL11" s="293"/>
      <c r="ALM11" s="293"/>
      <c r="ALN11" s="293"/>
      <c r="ALO11" s="293"/>
      <c r="ALP11" s="293"/>
      <c r="ALQ11" s="293"/>
      <c r="ALR11" s="293"/>
      <c r="ALS11" s="293"/>
      <c r="ALT11" s="293"/>
      <c r="ALU11" s="293"/>
      <c r="ALV11" s="293"/>
      <c r="ALW11" s="293"/>
      <c r="ALX11" s="293"/>
      <c r="ALY11" s="293"/>
      <c r="ALZ11" s="293"/>
      <c r="AMA11" s="293"/>
      <c r="AMB11" s="293"/>
      <c r="AMC11" s="293"/>
      <c r="AMD11" s="293"/>
      <c r="AME11" s="293"/>
      <c r="AMF11" s="293"/>
      <c r="AMG11" s="293"/>
      <c r="AMH11" s="293"/>
      <c r="AMI11" s="293"/>
      <c r="AMJ11" s="293"/>
      <c r="AMK11" s="293"/>
      <c r="AML11" s="293"/>
      <c r="AMM11" s="293"/>
      <c r="AMN11" s="293"/>
      <c r="AMO11" s="293"/>
      <c r="AMP11" s="293"/>
      <c r="AMQ11" s="293"/>
      <c r="AMR11" s="293"/>
      <c r="AMS11" s="293"/>
      <c r="AMT11" s="293"/>
      <c r="AMU11" s="293"/>
      <c r="AMV11" s="293"/>
      <c r="AMW11" s="293"/>
      <c r="AMX11" s="293"/>
      <c r="AMY11" s="293"/>
      <c r="AMZ11" s="293"/>
      <c r="ANA11" s="293"/>
      <c r="ANB11" s="293"/>
      <c r="ANC11" s="293"/>
      <c r="AND11" s="293"/>
      <c r="ANE11" s="293"/>
      <c r="ANF11" s="293"/>
      <c r="ANG11" s="293"/>
      <c r="ANH11" s="293"/>
      <c r="ANI11" s="293"/>
      <c r="ANJ11" s="293"/>
      <c r="ANK11" s="293"/>
      <c r="ANL11" s="293"/>
      <c r="ANM11" s="293"/>
      <c r="ANN11" s="293"/>
      <c r="ANO11" s="293"/>
      <c r="ANP11" s="293"/>
      <c r="ANQ11" s="293"/>
      <c r="ANR11" s="293"/>
      <c r="ANS11" s="293"/>
      <c r="ANT11" s="293"/>
      <c r="ANU11" s="293"/>
      <c r="ANV11" s="293"/>
      <c r="ANW11" s="293"/>
      <c r="ANX11" s="293"/>
      <c r="ANY11" s="293"/>
      <c r="ANZ11" s="293"/>
      <c r="AOA11" s="293"/>
      <c r="AOB11" s="293"/>
      <c r="AOC11" s="293"/>
      <c r="AOD11" s="293"/>
      <c r="AOE11" s="293"/>
      <c r="AOF11" s="293"/>
      <c r="AOG11" s="293"/>
      <c r="AOH11" s="293"/>
      <c r="AOI11" s="293"/>
      <c r="AOJ11" s="293"/>
      <c r="AOK11" s="293"/>
      <c r="AOL11" s="293"/>
      <c r="AOM11" s="293"/>
      <c r="AON11" s="293"/>
      <c r="AOO11" s="293"/>
      <c r="AOP11" s="293"/>
      <c r="AOQ11" s="293"/>
      <c r="AOR11" s="293"/>
      <c r="AOS11" s="293"/>
      <c r="AOT11" s="293"/>
      <c r="AOU11" s="293"/>
      <c r="AOV11" s="293"/>
      <c r="AOW11" s="293"/>
      <c r="AOX11" s="293"/>
      <c r="AOY11" s="293"/>
      <c r="AOZ11" s="293"/>
      <c r="APA11" s="293"/>
      <c r="APB11" s="293"/>
      <c r="APC11" s="293"/>
      <c r="APD11" s="293"/>
      <c r="APE11" s="293"/>
      <c r="APF11" s="293"/>
      <c r="APG11" s="293"/>
      <c r="APH11" s="293"/>
      <c r="API11" s="293"/>
      <c r="APJ11" s="293"/>
      <c r="APK11" s="293"/>
      <c r="APL11" s="293"/>
      <c r="APM11" s="293"/>
      <c r="APN11" s="293"/>
      <c r="APO11" s="293"/>
      <c r="APP11" s="293"/>
      <c r="APQ11" s="293"/>
      <c r="APR11" s="293"/>
      <c r="APS11" s="293"/>
      <c r="APT11" s="293"/>
      <c r="APU11" s="293"/>
      <c r="APV11" s="293"/>
      <c r="APW11" s="293"/>
      <c r="APX11" s="293"/>
      <c r="APY11" s="293"/>
      <c r="APZ11" s="293"/>
      <c r="AQA11" s="293"/>
      <c r="AQB11" s="293"/>
      <c r="AQC11" s="293"/>
      <c r="AQD11" s="293"/>
      <c r="AQE11" s="293"/>
      <c r="AQF11" s="293"/>
      <c r="AQG11" s="293"/>
      <c r="AQH11" s="293"/>
      <c r="AQI11" s="293"/>
      <c r="AQJ11" s="293"/>
      <c r="AQK11" s="293"/>
      <c r="AQL11" s="293"/>
      <c r="AQM11" s="293"/>
      <c r="AQN11" s="293"/>
      <c r="AQO11" s="293"/>
      <c r="AQP11" s="293"/>
      <c r="AQQ11" s="293"/>
      <c r="AQR11" s="293"/>
      <c r="AQS11" s="293"/>
      <c r="AQT11" s="293"/>
      <c r="AQU11" s="293"/>
      <c r="AQV11" s="293"/>
      <c r="AQW11" s="293"/>
      <c r="AQX11" s="293"/>
      <c r="AQY11" s="293"/>
      <c r="AQZ11" s="293"/>
      <c r="ARA11" s="293"/>
      <c r="ARB11" s="293"/>
      <c r="ARC11" s="293"/>
      <c r="ARD11" s="293"/>
      <c r="ARE11" s="293"/>
      <c r="ARF11" s="293"/>
      <c r="ARG11" s="293"/>
      <c r="ARH11" s="293"/>
      <c r="ARI11" s="293"/>
      <c r="ARJ11" s="293"/>
      <c r="ARK11" s="293"/>
      <c r="ARL11" s="293"/>
      <c r="ARM11" s="293"/>
      <c r="ARN11" s="293"/>
      <c r="ARO11" s="293"/>
      <c r="ARP11" s="293"/>
      <c r="ARQ11" s="293"/>
      <c r="ARR11" s="293"/>
      <c r="ARS11" s="293"/>
      <c r="ART11" s="293"/>
      <c r="ARU11" s="293"/>
      <c r="ARV11" s="293"/>
      <c r="ARW11" s="293"/>
      <c r="ARX11" s="293"/>
      <c r="ARY11" s="293"/>
      <c r="ARZ11" s="293"/>
      <c r="ASA11" s="293"/>
      <c r="ASB11" s="293"/>
      <c r="ASC11" s="293"/>
      <c r="ASD11" s="293"/>
      <c r="ASE11" s="293"/>
      <c r="ASF11" s="293"/>
      <c r="ASG11" s="293"/>
      <c r="ASH11" s="293"/>
      <c r="ASI11" s="293"/>
      <c r="ASJ11" s="293"/>
      <c r="ASK11" s="293"/>
      <c r="ASL11" s="293"/>
      <c r="ASM11" s="293"/>
      <c r="ASN11" s="293"/>
      <c r="ASO11" s="293"/>
      <c r="ASP11" s="293"/>
      <c r="ASQ11" s="293"/>
      <c r="ASR11" s="293"/>
      <c r="ASS11" s="293"/>
      <c r="AST11" s="293"/>
      <c r="ASU11" s="293"/>
      <c r="ASV11" s="293"/>
      <c r="ASW11" s="293"/>
      <c r="ASX11" s="293"/>
      <c r="ASY11" s="293"/>
      <c r="ASZ11" s="293"/>
      <c r="ATA11" s="293"/>
      <c r="ATB11" s="293"/>
      <c r="ATC11" s="293"/>
      <c r="ATD11" s="293"/>
      <c r="ATE11" s="293"/>
      <c r="ATF11" s="293"/>
      <c r="ATG11" s="293"/>
      <c r="ATH11" s="293"/>
      <c r="ATI11" s="293"/>
      <c r="ATJ11" s="293"/>
      <c r="ATK11" s="293"/>
      <c r="ATL11" s="293"/>
      <c r="ATM11" s="293"/>
      <c r="ATN11" s="293"/>
      <c r="ATO11" s="293"/>
      <c r="ATP11" s="293"/>
      <c r="ATQ11" s="293"/>
      <c r="ATR11" s="293"/>
      <c r="ATS11" s="293"/>
      <c r="ATT11" s="293"/>
      <c r="ATU11" s="293"/>
      <c r="ATV11" s="293"/>
      <c r="ATW11" s="293"/>
      <c r="ATX11" s="293"/>
      <c r="ATY11" s="293"/>
      <c r="ATZ11" s="293"/>
      <c r="AUA11" s="293"/>
      <c r="AUB11" s="293"/>
      <c r="AUC11" s="293"/>
      <c r="AUD11" s="293"/>
      <c r="AUE11" s="293"/>
      <c r="AUF11" s="293"/>
      <c r="AUG11" s="293"/>
      <c r="AUH11" s="293"/>
      <c r="AUI11" s="293"/>
      <c r="AUJ11" s="293"/>
      <c r="AUK11" s="293"/>
      <c r="AUL11" s="293"/>
      <c r="AUM11" s="293"/>
      <c r="AUN11" s="293"/>
      <c r="AUO11" s="293"/>
      <c r="AUP11" s="293"/>
      <c r="AUQ11" s="293"/>
      <c r="AUR11" s="293"/>
      <c r="AUS11" s="293"/>
      <c r="AUT11" s="293"/>
      <c r="AUU11" s="293"/>
      <c r="AUV11" s="293"/>
      <c r="AUW11" s="293"/>
      <c r="AUX11" s="293"/>
      <c r="AUY11" s="293"/>
      <c r="AUZ11" s="293"/>
      <c r="AVA11" s="293"/>
      <c r="AVB11" s="293"/>
      <c r="AVC11" s="293"/>
      <c r="AVD11" s="293"/>
      <c r="AVE11" s="293"/>
      <c r="AVF11" s="293"/>
      <c r="AVG11" s="293"/>
      <c r="AVH11" s="293"/>
      <c r="AVI11" s="293"/>
      <c r="AVJ11" s="293"/>
      <c r="AVK11" s="293"/>
      <c r="AVL11" s="293"/>
      <c r="AVM11" s="293"/>
      <c r="AVN11" s="293"/>
      <c r="AVO11" s="293"/>
      <c r="AVP11" s="293"/>
      <c r="AVQ11" s="293"/>
      <c r="AVR11" s="293"/>
      <c r="AVS11" s="293"/>
      <c r="AVT11" s="293"/>
      <c r="AVU11" s="293"/>
      <c r="AVV11" s="293"/>
      <c r="AVW11" s="293"/>
      <c r="AVX11" s="293"/>
      <c r="AVY11" s="293"/>
      <c r="AVZ11" s="293"/>
      <c r="AWA11" s="293"/>
      <c r="AWB11" s="293"/>
      <c r="AWC11" s="293"/>
      <c r="AWD11" s="293"/>
      <c r="AWE11" s="293"/>
      <c r="AWF11" s="293"/>
      <c r="AWG11" s="293"/>
      <c r="AWH11" s="293"/>
      <c r="AWI11" s="293"/>
      <c r="AWJ11" s="293"/>
      <c r="AWK11" s="293"/>
      <c r="AWL11" s="293"/>
      <c r="AWM11" s="293"/>
      <c r="AWN11" s="293"/>
      <c r="AWO11" s="293"/>
      <c r="AWP11" s="293"/>
      <c r="AWQ11" s="293"/>
      <c r="AWR11" s="293"/>
      <c r="AWS11" s="293"/>
      <c r="AWT11" s="293"/>
      <c r="AWU11" s="293"/>
      <c r="AWV11" s="293"/>
      <c r="AWW11" s="293"/>
      <c r="AWX11" s="293"/>
      <c r="AWY11" s="293"/>
      <c r="AWZ11" s="293"/>
      <c r="AXA11" s="293"/>
      <c r="AXB11" s="293"/>
      <c r="AXC11" s="293"/>
      <c r="AXD11" s="293"/>
      <c r="AXE11" s="293"/>
      <c r="AXF11" s="293"/>
      <c r="AXG11" s="293"/>
      <c r="AXH11" s="293"/>
      <c r="AXI11" s="293"/>
      <c r="AXJ11" s="293"/>
      <c r="AXK11" s="293"/>
      <c r="AXL11" s="293"/>
      <c r="AXM11" s="293"/>
      <c r="AXN11" s="293"/>
      <c r="AXO11" s="293"/>
      <c r="AXP11" s="293"/>
      <c r="AXQ11" s="293"/>
      <c r="AXR11" s="293"/>
      <c r="AXS11" s="293"/>
      <c r="AXT11" s="293"/>
      <c r="AXU11" s="293"/>
      <c r="AXV11" s="293"/>
      <c r="AXW11" s="293"/>
      <c r="AXX11" s="293"/>
      <c r="AXY11" s="293"/>
      <c r="AXZ11" s="293"/>
      <c r="AYA11" s="293"/>
      <c r="AYB11" s="293"/>
      <c r="AYC11" s="293"/>
      <c r="AYD11" s="293"/>
      <c r="AYE11" s="293"/>
      <c r="AYF11" s="293"/>
      <c r="AYG11" s="293"/>
      <c r="AYH11" s="293"/>
      <c r="AYI11" s="293"/>
      <c r="AYJ11" s="293"/>
      <c r="AYK11" s="293"/>
      <c r="AYL11" s="293"/>
      <c r="AYM11" s="293"/>
      <c r="AYN11" s="293"/>
      <c r="AYO11" s="293"/>
      <c r="AYP11" s="293"/>
      <c r="AYQ11" s="293"/>
      <c r="AYR11" s="293"/>
      <c r="AYS11" s="293"/>
      <c r="AYT11" s="293"/>
      <c r="AYU11" s="293"/>
      <c r="AYV11" s="293"/>
      <c r="AYW11" s="293"/>
      <c r="AYX11" s="293"/>
      <c r="AYY11" s="293"/>
      <c r="AYZ11" s="293"/>
      <c r="AZA11" s="293"/>
      <c r="AZB11" s="293"/>
      <c r="AZC11" s="293"/>
      <c r="AZD11" s="293"/>
      <c r="AZE11" s="293"/>
      <c r="AZF11" s="293"/>
      <c r="AZG11" s="293"/>
      <c r="AZH11" s="293"/>
      <c r="AZI11" s="293"/>
      <c r="AZJ11" s="293"/>
      <c r="AZK11" s="293"/>
      <c r="AZL11" s="293"/>
      <c r="AZM11" s="293"/>
      <c r="AZN11" s="293"/>
      <c r="AZO11" s="293"/>
      <c r="AZP11" s="293"/>
      <c r="AZQ11" s="293"/>
      <c r="AZR11" s="293"/>
      <c r="AZS11" s="293"/>
      <c r="AZT11" s="293"/>
      <c r="AZU11" s="293"/>
      <c r="AZV11" s="293"/>
      <c r="AZW11" s="293"/>
      <c r="AZX11" s="293"/>
      <c r="AZY11" s="293"/>
      <c r="AZZ11" s="293"/>
      <c r="BAA11" s="293"/>
      <c r="BAB11" s="293"/>
      <c r="BAC11" s="293"/>
      <c r="BAD11" s="293"/>
      <c r="BAE11" s="293"/>
      <c r="BAF11" s="293"/>
      <c r="BAG11" s="293"/>
      <c r="BAH11" s="293"/>
      <c r="BAI11" s="293"/>
      <c r="BAJ11" s="293"/>
      <c r="BAK11" s="293"/>
      <c r="BAL11" s="293"/>
      <c r="BAM11" s="293"/>
      <c r="BAN11" s="293"/>
      <c r="BAO11" s="293"/>
      <c r="BAP11" s="293"/>
      <c r="BAQ11" s="293"/>
      <c r="BAR11" s="293"/>
      <c r="BAS11" s="293"/>
      <c r="BAT11" s="293"/>
      <c r="BAU11" s="293"/>
      <c r="BAV11" s="293"/>
      <c r="BAW11" s="293"/>
      <c r="BAX11" s="293"/>
      <c r="BAY11" s="293"/>
      <c r="BAZ11" s="293"/>
      <c r="BBA11" s="293"/>
      <c r="BBB11" s="293"/>
      <c r="BBC11" s="293"/>
      <c r="BBD11" s="293"/>
      <c r="BBE11" s="293"/>
      <c r="BBF11" s="293"/>
      <c r="BBG11" s="293"/>
      <c r="BBH11" s="293"/>
      <c r="BBI11" s="293"/>
      <c r="BBJ11" s="293"/>
      <c r="BBK11" s="293"/>
      <c r="BBL11" s="293"/>
      <c r="BBM11" s="293"/>
      <c r="BBN11" s="293"/>
      <c r="BBO11" s="293"/>
      <c r="BBP11" s="293"/>
      <c r="BBQ11" s="293"/>
      <c r="BBR11" s="293"/>
      <c r="BBS11" s="293"/>
      <c r="BBT11" s="293"/>
      <c r="BBU11" s="293"/>
      <c r="BBV11" s="293"/>
      <c r="BBW11" s="293"/>
      <c r="BBX11" s="293"/>
      <c r="BBY11" s="293"/>
      <c r="BBZ11" s="293"/>
      <c r="BCA11" s="293"/>
      <c r="BCB11" s="293"/>
      <c r="BCC11" s="293"/>
      <c r="BCD11" s="293"/>
      <c r="BCE11" s="293"/>
      <c r="BCF11" s="293"/>
      <c r="BCG11" s="293"/>
      <c r="BCH11" s="293"/>
      <c r="BCI11" s="293"/>
      <c r="BCJ11" s="293"/>
      <c r="BCK11" s="293"/>
      <c r="BCL11" s="293"/>
      <c r="BCM11" s="293"/>
      <c r="BCN11" s="293"/>
      <c r="BCO11" s="293"/>
      <c r="BCP11" s="293"/>
      <c r="BCQ11" s="293"/>
      <c r="BCR11" s="293"/>
      <c r="BCS11" s="293"/>
      <c r="BCT11" s="293"/>
      <c r="BCU11" s="293"/>
      <c r="BCV11" s="293"/>
      <c r="BCW11" s="293"/>
      <c r="BCX11" s="293"/>
      <c r="BCY11" s="293"/>
      <c r="BCZ11" s="293"/>
      <c r="BDA11" s="293"/>
      <c r="BDB11" s="293"/>
      <c r="BDC11" s="293"/>
      <c r="BDD11" s="293"/>
      <c r="BDE11" s="293"/>
      <c r="BDF11" s="293"/>
      <c r="BDG11" s="293"/>
      <c r="BDH11" s="293"/>
      <c r="BDI11" s="293"/>
      <c r="BDJ11" s="293"/>
      <c r="BDK11" s="293"/>
      <c r="BDL11" s="293"/>
      <c r="BDM11" s="293"/>
      <c r="BDN11" s="293"/>
      <c r="BDO11" s="293"/>
      <c r="BDP11" s="293"/>
      <c r="BDQ11" s="293"/>
      <c r="BDR11" s="293"/>
      <c r="BDS11" s="293"/>
      <c r="BDT11" s="293"/>
      <c r="BDU11" s="293"/>
      <c r="BDV11" s="293"/>
      <c r="BDW11" s="293"/>
      <c r="BDX11" s="293"/>
      <c r="BDY11" s="293"/>
      <c r="BDZ11" s="293"/>
      <c r="BEA11" s="293"/>
      <c r="BEB11" s="293"/>
      <c r="BEC11" s="293"/>
      <c r="BED11" s="293"/>
      <c r="BEE11" s="293"/>
      <c r="BEF11" s="293"/>
      <c r="BEG11" s="293"/>
      <c r="BEH11" s="293"/>
      <c r="BEI11" s="293"/>
      <c r="BEJ11" s="293"/>
      <c r="BEK11" s="293"/>
      <c r="BEL11" s="293"/>
      <c r="BEM11" s="293"/>
      <c r="BEN11" s="293"/>
      <c r="BEO11" s="293"/>
      <c r="BEP11" s="293"/>
      <c r="BEQ11" s="293"/>
      <c r="BER11" s="293"/>
      <c r="BES11" s="293"/>
      <c r="BET11" s="293"/>
      <c r="BEU11" s="293"/>
      <c r="BEV11" s="293"/>
      <c r="BEW11" s="293"/>
      <c r="BEX11" s="293"/>
      <c r="BEY11" s="293"/>
      <c r="BEZ11" s="293"/>
      <c r="BFA11" s="293"/>
      <c r="BFB11" s="293"/>
      <c r="BFC11" s="293"/>
      <c r="BFD11" s="293"/>
      <c r="BFE11" s="293"/>
      <c r="BFF11" s="293"/>
      <c r="BFG11" s="293"/>
      <c r="BFH11" s="293"/>
      <c r="BFI11" s="293"/>
      <c r="BFJ11" s="293"/>
      <c r="BFK11" s="293"/>
      <c r="BFL11" s="293"/>
      <c r="BFM11" s="293"/>
      <c r="BFN11" s="293"/>
      <c r="BFO11" s="293"/>
      <c r="BFP11" s="293"/>
      <c r="BFQ11" s="293"/>
      <c r="BFR11" s="293"/>
      <c r="BFS11" s="293"/>
      <c r="BFT11" s="293"/>
      <c r="BFU11" s="293"/>
      <c r="BFV11" s="293"/>
      <c r="BFW11" s="293"/>
      <c r="BFX11" s="293"/>
      <c r="BFY11" s="293"/>
      <c r="BFZ11" s="293"/>
      <c r="BGA11" s="293"/>
      <c r="BGB11" s="293"/>
      <c r="BGC11" s="293"/>
      <c r="BGD11" s="293"/>
      <c r="BGE11" s="293"/>
      <c r="BGF11" s="293"/>
      <c r="BGG11" s="293"/>
      <c r="BGH11" s="293"/>
      <c r="BGI11" s="293"/>
      <c r="BGJ11" s="293"/>
      <c r="BGK11" s="293"/>
      <c r="BGL11" s="293"/>
      <c r="BGM11" s="293"/>
      <c r="BGN11" s="293"/>
      <c r="BGO11" s="293"/>
      <c r="BGP11" s="293"/>
      <c r="BGQ11" s="293"/>
      <c r="BGR11" s="293"/>
      <c r="BGS11" s="293"/>
      <c r="BGT11" s="293"/>
      <c r="BGU11" s="293"/>
      <c r="BGV11" s="293"/>
      <c r="BGW11" s="293"/>
      <c r="BGX11" s="293"/>
      <c r="BGY11" s="293"/>
      <c r="BGZ11" s="293"/>
      <c r="BHA11" s="293"/>
      <c r="BHB11" s="293"/>
      <c r="BHC11" s="293"/>
      <c r="BHD11" s="293"/>
      <c r="BHE11" s="293"/>
      <c r="BHF11" s="293"/>
      <c r="BHG11" s="293"/>
      <c r="BHH11" s="293"/>
      <c r="BHI11" s="293"/>
      <c r="BHJ11" s="293"/>
      <c r="BHK11" s="293"/>
      <c r="BHL11" s="293"/>
      <c r="BHM11" s="293"/>
      <c r="BHN11" s="293"/>
      <c r="BHO11" s="293"/>
      <c r="BHP11" s="293"/>
      <c r="BHQ11" s="293"/>
      <c r="BHR11" s="293"/>
      <c r="BHS11" s="293"/>
      <c r="BHT11" s="293"/>
      <c r="BHU11" s="293"/>
      <c r="BHV11" s="293"/>
      <c r="BHW11" s="293"/>
      <c r="BHX11" s="293"/>
      <c r="BHY11" s="293"/>
      <c r="BHZ11" s="293"/>
      <c r="BIA11" s="293"/>
      <c r="BIB11" s="293"/>
      <c r="BIC11" s="293"/>
      <c r="BID11" s="293"/>
      <c r="BIE11" s="293"/>
      <c r="BIF11" s="293"/>
      <c r="BIG11" s="293"/>
      <c r="BIH11" s="293"/>
      <c r="BII11" s="293"/>
      <c r="BIJ11" s="293"/>
      <c r="BIK11" s="293"/>
      <c r="BIL11" s="293"/>
      <c r="BIM11" s="293"/>
      <c r="BIN11" s="293"/>
      <c r="BIO11" s="293"/>
      <c r="BIP11" s="293"/>
      <c r="BIQ11" s="293"/>
      <c r="BIR11" s="293"/>
      <c r="BIS11" s="293"/>
      <c r="BIT11" s="293"/>
      <c r="BIU11" s="293"/>
      <c r="BIV11" s="293"/>
      <c r="BIW11" s="293"/>
      <c r="BIX11" s="293"/>
      <c r="BIY11" s="293"/>
      <c r="BIZ11" s="293"/>
      <c r="BJA11" s="293"/>
      <c r="BJB11" s="293"/>
      <c r="BJC11" s="293"/>
      <c r="BJD11" s="293"/>
      <c r="BJE11" s="293"/>
      <c r="BJF11" s="293"/>
      <c r="BJG11" s="293"/>
      <c r="BJH11" s="293"/>
      <c r="BJI11" s="293"/>
      <c r="BJJ11" s="293"/>
      <c r="BJK11" s="293"/>
      <c r="BJL11" s="293"/>
      <c r="BJM11" s="293"/>
      <c r="BJN11" s="293"/>
      <c r="BJO11" s="293"/>
      <c r="BJP11" s="293"/>
      <c r="BJQ11" s="293"/>
      <c r="BJR11" s="293"/>
      <c r="BJS11" s="293"/>
      <c r="BJT11" s="293"/>
      <c r="BJU11" s="293"/>
      <c r="BJV11" s="293"/>
      <c r="BJW11" s="293"/>
      <c r="BJX11" s="293"/>
      <c r="BJY11" s="293"/>
      <c r="BJZ11" s="293"/>
      <c r="BKA11" s="293"/>
      <c r="BKB11" s="293"/>
      <c r="BKC11" s="293"/>
      <c r="BKD11" s="293"/>
      <c r="BKE11" s="293"/>
      <c r="BKF11" s="293"/>
      <c r="BKG11" s="293"/>
      <c r="BKH11" s="293"/>
      <c r="BKI11" s="293"/>
      <c r="BKJ11" s="293"/>
      <c r="BKK11" s="293"/>
      <c r="BKL11" s="293"/>
      <c r="BKM11" s="293"/>
      <c r="BKN11" s="293"/>
      <c r="BKO11" s="293"/>
      <c r="BKP11" s="293"/>
      <c r="BKQ11" s="293"/>
      <c r="BKR11" s="293"/>
      <c r="BKS11" s="293"/>
      <c r="BKT11" s="293"/>
      <c r="BKU11" s="293"/>
      <c r="BKV11" s="293"/>
      <c r="BKW11" s="293"/>
      <c r="BKX11" s="293"/>
      <c r="BKY11" s="293"/>
      <c r="BKZ11" s="293"/>
      <c r="BLA11" s="293"/>
      <c r="BLB11" s="293"/>
      <c r="BLC11" s="293"/>
      <c r="BLD11" s="293"/>
      <c r="BLE11" s="293"/>
      <c r="BLF11" s="293"/>
      <c r="BLG11" s="293"/>
      <c r="BLH11" s="293"/>
      <c r="BLI11" s="293"/>
      <c r="BLJ11" s="293"/>
      <c r="BLK11" s="293"/>
      <c r="BLL11" s="293"/>
      <c r="BLM11" s="293"/>
      <c r="BLN11" s="293"/>
      <c r="BLO11" s="293"/>
      <c r="BLP11" s="293"/>
      <c r="BLQ11" s="293"/>
      <c r="BLR11" s="293"/>
      <c r="BLS11" s="293"/>
      <c r="BLT11" s="293"/>
      <c r="BLU11" s="293"/>
      <c r="BLV11" s="293"/>
      <c r="BLW11" s="293"/>
      <c r="BLX11" s="293"/>
      <c r="BLY11" s="293"/>
      <c r="BLZ11" s="293"/>
      <c r="BMA11" s="293"/>
      <c r="BMB11" s="293"/>
      <c r="BMC11" s="293"/>
      <c r="BMD11" s="293"/>
      <c r="BME11" s="293"/>
      <c r="BMF11" s="293"/>
      <c r="BMG11" s="293"/>
      <c r="BMH11" s="293"/>
      <c r="BMI11" s="293"/>
      <c r="BMJ11" s="293"/>
      <c r="BMK11" s="293"/>
      <c r="BML11" s="293"/>
      <c r="BMM11" s="293"/>
      <c r="BMN11" s="293"/>
      <c r="BMO11" s="293"/>
      <c r="BMP11" s="293"/>
      <c r="BMQ11" s="293"/>
      <c r="BMR11" s="293"/>
      <c r="BMS11" s="293"/>
      <c r="BMT11" s="293"/>
      <c r="BMU11" s="293"/>
      <c r="BMV11" s="293"/>
      <c r="BMW11" s="293"/>
      <c r="BMX11" s="293"/>
      <c r="BMY11" s="293"/>
      <c r="BMZ11" s="293"/>
      <c r="BNA11" s="293"/>
      <c r="BNB11" s="293"/>
      <c r="BNC11" s="293"/>
      <c r="BND11" s="293"/>
      <c r="BNE11" s="293"/>
      <c r="BNF11" s="293"/>
      <c r="BNG11" s="293"/>
      <c r="BNH11" s="293"/>
      <c r="BNI11" s="293"/>
      <c r="BNJ11" s="293"/>
      <c r="BNK11" s="293"/>
      <c r="BNL11" s="293"/>
      <c r="BNM11" s="293"/>
      <c r="BNN11" s="293"/>
      <c r="BNO11" s="293"/>
      <c r="BNP11" s="293"/>
      <c r="BNQ11" s="293"/>
      <c r="BNR11" s="293"/>
      <c r="BNS11" s="293"/>
      <c r="BNT11" s="293"/>
      <c r="BNU11" s="293"/>
      <c r="BNV11" s="293"/>
      <c r="BNW11" s="293"/>
      <c r="BNX11" s="293"/>
      <c r="BNY11" s="293"/>
      <c r="BNZ11" s="293"/>
      <c r="BOA11" s="293"/>
      <c r="BOB11" s="293"/>
      <c r="BOC11" s="293"/>
      <c r="BOD11" s="293"/>
      <c r="BOE11" s="293"/>
      <c r="BOF11" s="293"/>
      <c r="BOG11" s="293"/>
      <c r="BOH11" s="293"/>
      <c r="BOI11" s="293"/>
      <c r="BOJ11" s="293"/>
      <c r="BOK11" s="293"/>
      <c r="BOL11" s="293"/>
      <c r="BOM11" s="293"/>
      <c r="BON11" s="293"/>
      <c r="BOO11" s="293"/>
      <c r="BOP11" s="293"/>
      <c r="BOQ11" s="293"/>
      <c r="BOR11" s="293"/>
      <c r="BOS11" s="293"/>
      <c r="BOT11" s="293"/>
      <c r="BOU11" s="293"/>
      <c r="BOV11" s="293"/>
      <c r="BOW11" s="293"/>
      <c r="BOX11" s="293"/>
      <c r="BOY11" s="293"/>
      <c r="BOZ11" s="293"/>
      <c r="BPA11" s="293"/>
      <c r="BPB11" s="293"/>
      <c r="BPC11" s="293"/>
      <c r="BPD11" s="293"/>
      <c r="BPE11" s="293"/>
      <c r="BPF11" s="293"/>
      <c r="BPG11" s="293"/>
      <c r="BPH11" s="293"/>
      <c r="BPI11" s="293"/>
      <c r="BPJ11" s="293"/>
      <c r="BPK11" s="293"/>
      <c r="BPL11" s="293"/>
      <c r="BPM11" s="293"/>
      <c r="BPN11" s="293"/>
      <c r="BPO11" s="293"/>
      <c r="BPP11" s="293"/>
      <c r="BPQ11" s="293"/>
      <c r="BPR11" s="293"/>
      <c r="BPS11" s="293"/>
      <c r="BPT11" s="293"/>
      <c r="BPU11" s="293"/>
      <c r="BPV11" s="293"/>
      <c r="BPW11" s="293"/>
      <c r="BPX11" s="293"/>
      <c r="BPY11" s="293"/>
      <c r="BPZ11" s="293"/>
      <c r="BQA11" s="293"/>
      <c r="BQB11" s="293"/>
      <c r="BQC11" s="293"/>
      <c r="BQD11" s="293"/>
      <c r="BQE11" s="293"/>
      <c r="BQF11" s="293"/>
      <c r="BQG11" s="293"/>
      <c r="BQH11" s="293"/>
      <c r="BQI11" s="293"/>
      <c r="BQJ11" s="293"/>
      <c r="BQK11" s="293"/>
      <c r="BQL11" s="293"/>
      <c r="BQM11" s="293"/>
      <c r="BQN11" s="293"/>
      <c r="BQO11" s="293"/>
      <c r="BQP11" s="293"/>
      <c r="BQQ11" s="293"/>
      <c r="BQR11" s="293"/>
      <c r="BQS11" s="293"/>
      <c r="BQT11" s="293"/>
      <c r="BQU11" s="293"/>
      <c r="BQV11" s="293"/>
      <c r="BQW11" s="293"/>
      <c r="BQX11" s="293"/>
      <c r="BQY11" s="293"/>
      <c r="BQZ11" s="293"/>
      <c r="BRA11" s="293"/>
      <c r="BRB11" s="293"/>
      <c r="BRC11" s="293"/>
      <c r="BRD11" s="293"/>
      <c r="BRE11" s="293"/>
      <c r="BRF11" s="293"/>
      <c r="BRG11" s="293"/>
      <c r="BRH11" s="293"/>
      <c r="BRI11" s="293"/>
      <c r="BRJ11" s="293"/>
      <c r="BRK11" s="293"/>
      <c r="BRL11" s="293"/>
      <c r="BRM11" s="293"/>
      <c r="BRN11" s="293"/>
      <c r="BRO11" s="293"/>
      <c r="BRP11" s="293"/>
      <c r="BRQ11" s="293"/>
      <c r="BRR11" s="293"/>
      <c r="BRS11" s="293"/>
      <c r="BRT11" s="293"/>
      <c r="BRU11" s="293"/>
      <c r="BRV11" s="293"/>
      <c r="BRW11" s="293"/>
      <c r="BRX11" s="293"/>
      <c r="BRY11" s="293"/>
      <c r="BRZ11" s="293"/>
      <c r="BSA11" s="293"/>
      <c r="BSB11" s="293"/>
      <c r="BSC11" s="293"/>
      <c r="BSD11" s="293"/>
      <c r="BSE11" s="293"/>
      <c r="BSF11" s="293"/>
      <c r="BSG11" s="293"/>
      <c r="BSH11" s="293"/>
      <c r="BSI11" s="293"/>
      <c r="BSJ11" s="293"/>
      <c r="BSK11" s="293"/>
      <c r="BSL11" s="293"/>
      <c r="BSM11" s="293"/>
      <c r="BSN11" s="293"/>
      <c r="BSO11" s="293"/>
      <c r="BSP11" s="293"/>
      <c r="BSQ11" s="293"/>
      <c r="BSR11" s="293"/>
      <c r="BSS11" s="293"/>
      <c r="BST11" s="293"/>
      <c r="BSU11" s="293"/>
      <c r="BSV11" s="293"/>
      <c r="BSW11" s="293"/>
      <c r="BSX11" s="293"/>
      <c r="BSY11" s="293"/>
      <c r="BSZ11" s="293"/>
      <c r="BTA11" s="293"/>
      <c r="BTB11" s="293"/>
      <c r="BTC11" s="293"/>
      <c r="BTD11" s="293"/>
      <c r="BTE11" s="293"/>
      <c r="BTF11" s="293"/>
      <c r="BTG11" s="293"/>
      <c r="BTH11" s="293"/>
      <c r="BTI11" s="293"/>
      <c r="BTJ11" s="293"/>
      <c r="BTK11" s="293"/>
      <c r="BTL11" s="293"/>
      <c r="BTM11" s="293"/>
      <c r="BTN11" s="293"/>
      <c r="BTO11" s="293"/>
      <c r="BTP11" s="293"/>
      <c r="BTQ11" s="293"/>
      <c r="BTR11" s="293"/>
      <c r="BTS11" s="293"/>
      <c r="BTT11" s="293"/>
      <c r="BTU11" s="293"/>
      <c r="BTV11" s="293"/>
      <c r="BTW11" s="293"/>
      <c r="BTX11" s="293"/>
      <c r="BTY11" s="293"/>
      <c r="BTZ11" s="293"/>
      <c r="BUA11" s="293"/>
      <c r="BUB11" s="293"/>
      <c r="BUC11" s="293"/>
      <c r="BUD11" s="293"/>
      <c r="BUE11" s="293"/>
      <c r="BUF11" s="293"/>
      <c r="BUG11" s="293"/>
      <c r="BUH11" s="293"/>
      <c r="BUI11" s="293"/>
      <c r="BUJ11" s="293"/>
      <c r="BUK11" s="293"/>
      <c r="BUL11" s="293"/>
      <c r="BUM11" s="293"/>
      <c r="BUN11" s="293"/>
      <c r="BUO11" s="293"/>
      <c r="BUP11" s="293"/>
      <c r="BUQ11" s="293"/>
      <c r="BUR11" s="293"/>
      <c r="BUS11" s="293"/>
      <c r="BUT11" s="293"/>
      <c r="BUU11" s="293"/>
      <c r="BUV11" s="293"/>
      <c r="BUW11" s="293"/>
      <c r="BUX11" s="293"/>
      <c r="BUY11" s="293"/>
      <c r="BUZ11" s="293"/>
      <c r="BVA11" s="293"/>
      <c r="BVB11" s="293"/>
      <c r="BVC11" s="293"/>
      <c r="BVD11" s="293"/>
      <c r="BVE11" s="293"/>
      <c r="BVF11" s="293"/>
      <c r="BVG11" s="293"/>
      <c r="BVH11" s="293"/>
      <c r="BVI11" s="293"/>
      <c r="BVJ11" s="293"/>
      <c r="BVK11" s="293"/>
      <c r="BVL11" s="293"/>
      <c r="BVM11" s="293"/>
      <c r="BVN11" s="293"/>
      <c r="BVO11" s="293"/>
      <c r="BVP11" s="293"/>
      <c r="BVQ11" s="293"/>
      <c r="BVR11" s="293"/>
      <c r="BVS11" s="293"/>
      <c r="BVT11" s="293"/>
      <c r="BVU11" s="293"/>
      <c r="BVV11" s="293"/>
      <c r="BVW11" s="293"/>
      <c r="BVX11" s="293"/>
      <c r="BVY11" s="293"/>
      <c r="BVZ11" s="293"/>
      <c r="BWA11" s="293"/>
      <c r="BWB11" s="293"/>
      <c r="BWC11" s="293"/>
      <c r="BWD11" s="293"/>
      <c r="BWE11" s="293"/>
      <c r="BWF11" s="293"/>
      <c r="BWG11" s="293"/>
      <c r="BWH11" s="293"/>
      <c r="BWI11" s="293"/>
      <c r="BWJ11" s="293"/>
      <c r="BWK11" s="293"/>
      <c r="BWL11" s="293"/>
      <c r="BWM11" s="293"/>
      <c r="BWN11" s="293"/>
      <c r="BWO11" s="293"/>
      <c r="BWP11" s="293"/>
      <c r="BWQ11" s="293"/>
      <c r="BWR11" s="293"/>
      <c r="BWS11" s="293"/>
      <c r="BWT11" s="293"/>
      <c r="BWU11" s="293"/>
      <c r="BWV11" s="293"/>
      <c r="BWW11" s="293"/>
      <c r="BWX11" s="293"/>
      <c r="BWY11" s="293"/>
      <c r="BWZ11" s="293"/>
      <c r="BXA11" s="293"/>
      <c r="BXB11" s="293"/>
      <c r="BXC11" s="293"/>
      <c r="BXD11" s="293"/>
      <c r="BXE11" s="293"/>
      <c r="BXF11" s="293"/>
      <c r="BXG11" s="293"/>
      <c r="BXH11" s="293"/>
      <c r="BXI11" s="293"/>
      <c r="BXJ11" s="293"/>
      <c r="BXK11" s="293"/>
      <c r="BXL11" s="293"/>
      <c r="BXM11" s="293"/>
      <c r="BXN11" s="293"/>
      <c r="BXO11" s="293"/>
      <c r="BXP11" s="293"/>
      <c r="BXQ11" s="293"/>
      <c r="BXR11" s="293"/>
      <c r="BXS11" s="293"/>
      <c r="BXT11" s="293"/>
      <c r="BXU11" s="293"/>
      <c r="BXV11" s="293"/>
      <c r="BXW11" s="293"/>
      <c r="BXX11" s="293"/>
      <c r="BXY11" s="293"/>
      <c r="BXZ11" s="293"/>
      <c r="BYA11" s="293"/>
      <c r="BYB11" s="293"/>
      <c r="BYC11" s="293"/>
      <c r="BYD11" s="293"/>
      <c r="BYE11" s="293"/>
      <c r="BYF11" s="293"/>
      <c r="BYG11" s="293"/>
      <c r="BYH11" s="293"/>
      <c r="BYI11" s="293"/>
      <c r="BYJ11" s="293"/>
      <c r="BYK11" s="293"/>
      <c r="BYL11" s="293"/>
      <c r="BYM11" s="293"/>
      <c r="BYN11" s="293"/>
      <c r="BYO11" s="293"/>
      <c r="BYP11" s="293"/>
      <c r="BYQ11" s="293"/>
      <c r="BYR11" s="293"/>
      <c r="BYS11" s="293"/>
      <c r="BYT11" s="293"/>
      <c r="BYU11" s="293"/>
      <c r="BYV11" s="293"/>
      <c r="BYW11" s="293"/>
      <c r="BYX11" s="293"/>
      <c r="BYY11" s="293"/>
      <c r="BYZ11" s="293"/>
      <c r="BZA11" s="293"/>
      <c r="BZB11" s="293"/>
      <c r="BZC11" s="293"/>
      <c r="BZD11" s="293"/>
      <c r="BZE11" s="293"/>
      <c r="BZF11" s="293"/>
      <c r="BZG11" s="293"/>
      <c r="BZH11" s="293"/>
      <c r="BZI11" s="293"/>
      <c r="BZJ11" s="293"/>
      <c r="BZK11" s="293"/>
      <c r="BZL11" s="293"/>
      <c r="BZM11" s="293"/>
      <c r="BZN11" s="293"/>
      <c r="BZO11" s="293"/>
      <c r="BZP11" s="293"/>
      <c r="BZQ11" s="293"/>
      <c r="BZR11" s="293"/>
      <c r="BZS11" s="293"/>
      <c r="BZT11" s="293"/>
      <c r="BZU11" s="293"/>
      <c r="BZV11" s="293"/>
      <c r="BZW11" s="293"/>
      <c r="BZX11" s="293"/>
      <c r="BZY11" s="293"/>
      <c r="BZZ11" s="293"/>
      <c r="CAA11" s="293"/>
      <c r="CAB11" s="293"/>
      <c r="CAC11" s="293"/>
      <c r="CAD11" s="293"/>
      <c r="CAE11" s="293"/>
      <c r="CAF11" s="293"/>
      <c r="CAG11" s="293"/>
      <c r="CAH11" s="293"/>
      <c r="CAI11" s="293"/>
      <c r="CAJ11" s="293"/>
      <c r="CAK11" s="293"/>
      <c r="CAL11" s="293"/>
      <c r="CAM11" s="293"/>
      <c r="CAN11" s="293"/>
      <c r="CAO11" s="293"/>
      <c r="CAP11" s="293"/>
      <c r="CAQ11" s="293"/>
      <c r="CAR11" s="293"/>
      <c r="CAS11" s="293"/>
      <c r="CAT11" s="293"/>
      <c r="CAU11" s="293"/>
      <c r="CAV11" s="293"/>
      <c r="CAW11" s="293"/>
      <c r="CAX11" s="293"/>
      <c r="CAY11" s="293"/>
      <c r="CAZ11" s="293"/>
      <c r="CBA11" s="293"/>
      <c r="CBB11" s="293"/>
      <c r="CBC11" s="293"/>
      <c r="CBD11" s="293"/>
      <c r="CBE11" s="293"/>
      <c r="CBF11" s="293"/>
      <c r="CBG11" s="293"/>
      <c r="CBH11" s="293"/>
      <c r="CBI11" s="293"/>
      <c r="CBJ11" s="293"/>
      <c r="CBK11" s="293"/>
      <c r="CBL11" s="293"/>
      <c r="CBM11" s="293"/>
      <c r="CBN11" s="293"/>
      <c r="CBO11" s="293"/>
      <c r="CBP11" s="293"/>
      <c r="CBQ11" s="293"/>
      <c r="CBR11" s="293"/>
      <c r="CBS11" s="293"/>
      <c r="CBT11" s="293"/>
      <c r="CBU11" s="293"/>
      <c r="CBV11" s="293"/>
      <c r="CBW11" s="293"/>
      <c r="CBX11" s="293"/>
      <c r="CBY11" s="293"/>
      <c r="CBZ11" s="293"/>
      <c r="CCA11" s="293"/>
      <c r="CCB11" s="293"/>
      <c r="CCC11" s="293"/>
      <c r="CCD11" s="293"/>
      <c r="CCE11" s="293"/>
      <c r="CCF11" s="293"/>
      <c r="CCG11" s="293"/>
      <c r="CCH11" s="293"/>
      <c r="CCI11" s="293"/>
      <c r="CCJ11" s="293"/>
      <c r="CCK11" s="293"/>
      <c r="CCL11" s="293"/>
      <c r="CCM11" s="293"/>
      <c r="CCN11" s="293"/>
      <c r="CCO11" s="293"/>
      <c r="CCP11" s="293"/>
      <c r="CCQ11" s="293"/>
      <c r="CCR11" s="293"/>
      <c r="CCS11" s="293"/>
      <c r="CCT11" s="293"/>
      <c r="CCU11" s="293"/>
      <c r="CCV11" s="293"/>
      <c r="CCW11" s="293"/>
      <c r="CCX11" s="293"/>
      <c r="CCY11" s="293"/>
      <c r="CCZ11" s="293"/>
      <c r="CDA11" s="293"/>
      <c r="CDB11" s="293"/>
      <c r="CDC11" s="293"/>
      <c r="CDD11" s="293"/>
      <c r="CDE11" s="293"/>
      <c r="CDF11" s="293"/>
      <c r="CDG11" s="293"/>
      <c r="CDH11" s="293"/>
      <c r="CDI11" s="293"/>
      <c r="CDJ11" s="293"/>
      <c r="CDK11" s="293"/>
      <c r="CDL11" s="293"/>
      <c r="CDM11" s="293"/>
      <c r="CDN11" s="293"/>
      <c r="CDO11" s="293"/>
      <c r="CDP11" s="293"/>
      <c r="CDQ11" s="293"/>
      <c r="CDR11" s="293"/>
      <c r="CDS11" s="293"/>
      <c r="CDT11" s="293"/>
      <c r="CDU11" s="293"/>
      <c r="CDV11" s="293"/>
      <c r="CDW11" s="293"/>
      <c r="CDX11" s="293"/>
      <c r="CDY11" s="293"/>
      <c r="CDZ11" s="293"/>
      <c r="CEA11" s="293"/>
      <c r="CEB11" s="293"/>
      <c r="CEC11" s="293"/>
      <c r="CED11" s="293"/>
      <c r="CEE11" s="293"/>
      <c r="CEF11" s="293"/>
      <c r="CEG11" s="293"/>
      <c r="CEH11" s="293"/>
      <c r="CEI11" s="293"/>
      <c r="CEJ11" s="293"/>
      <c r="CEK11" s="293"/>
      <c r="CEL11" s="293"/>
      <c r="CEM11" s="293"/>
      <c r="CEN11" s="293"/>
      <c r="CEO11" s="293"/>
      <c r="CEP11" s="293"/>
      <c r="CEQ11" s="293"/>
      <c r="CER11" s="293"/>
      <c r="CES11" s="293"/>
      <c r="CET11" s="293"/>
      <c r="CEU11" s="293"/>
      <c r="CEV11" s="293"/>
      <c r="CEW11" s="293"/>
      <c r="CEX11" s="293"/>
      <c r="CEY11" s="293"/>
      <c r="CEZ11" s="293"/>
      <c r="CFA11" s="293"/>
      <c r="CFB11" s="293"/>
      <c r="CFC11" s="293"/>
      <c r="CFD11" s="293"/>
      <c r="CFE11" s="293"/>
      <c r="CFF11" s="293"/>
      <c r="CFG11" s="293"/>
      <c r="CFH11" s="293"/>
      <c r="CFI11" s="293"/>
      <c r="CFJ11" s="293"/>
      <c r="CFK11" s="293"/>
      <c r="CFL11" s="293"/>
      <c r="CFM11" s="293"/>
      <c r="CFN11" s="293"/>
      <c r="CFO11" s="293"/>
      <c r="CFP11" s="293"/>
      <c r="CFQ11" s="293"/>
      <c r="CFR11" s="293"/>
      <c r="CFS11" s="293"/>
      <c r="CFT11" s="293"/>
      <c r="CFU11" s="293"/>
      <c r="CFV11" s="293"/>
      <c r="CFW11" s="293"/>
      <c r="CFX11" s="293"/>
      <c r="CFY11" s="293"/>
      <c r="CFZ11" s="293"/>
      <c r="CGA11" s="293"/>
      <c r="CGB11" s="293"/>
      <c r="CGC11" s="293"/>
      <c r="CGD11" s="293"/>
      <c r="CGE11" s="293"/>
      <c r="CGF11" s="293"/>
      <c r="CGG11" s="293"/>
      <c r="CGH11" s="293"/>
      <c r="CGI11" s="293"/>
      <c r="CGJ11" s="293"/>
      <c r="CGK11" s="293"/>
      <c r="CGL11" s="293"/>
      <c r="CGM11" s="293"/>
      <c r="CGN11" s="293"/>
      <c r="CGO11" s="293"/>
      <c r="CGP11" s="293"/>
      <c r="CGQ11" s="293"/>
      <c r="CGR11" s="293"/>
      <c r="CGS11" s="293"/>
      <c r="CGT11" s="293"/>
      <c r="CGU11" s="293"/>
      <c r="CGV11" s="293"/>
      <c r="CGW11" s="293"/>
      <c r="CGX11" s="293"/>
      <c r="CGY11" s="293"/>
      <c r="CGZ11" s="293"/>
      <c r="CHA11" s="293"/>
      <c r="CHB11" s="293"/>
      <c r="CHC11" s="293"/>
      <c r="CHD11" s="293"/>
      <c r="CHE11" s="293"/>
      <c r="CHF11" s="293"/>
      <c r="CHG11" s="293"/>
      <c r="CHH11" s="293"/>
      <c r="CHI11" s="293"/>
      <c r="CHJ11" s="293"/>
      <c r="CHK11" s="293"/>
      <c r="CHL11" s="293"/>
      <c r="CHM11" s="293"/>
      <c r="CHN11" s="293"/>
      <c r="CHO11" s="293"/>
      <c r="CHP11" s="293"/>
      <c r="CHQ11" s="293"/>
      <c r="CHR11" s="293"/>
      <c r="CHS11" s="293"/>
      <c r="CHT11" s="293"/>
      <c r="CHU11" s="293"/>
      <c r="CHV11" s="293"/>
      <c r="CHW11" s="293"/>
      <c r="CHX11" s="293"/>
      <c r="CHY11" s="293"/>
      <c r="CHZ11" s="293"/>
      <c r="CIA11" s="293"/>
      <c r="CIB11" s="293"/>
      <c r="CIC11" s="293"/>
      <c r="CID11" s="293"/>
      <c r="CIE11" s="293"/>
      <c r="CIF11" s="293"/>
      <c r="CIG11" s="293"/>
      <c r="CIH11" s="293"/>
      <c r="CII11" s="293"/>
      <c r="CIJ11" s="293"/>
      <c r="CIK11" s="293"/>
      <c r="CIL11" s="293"/>
      <c r="CIM11" s="293"/>
      <c r="CIN11" s="293"/>
      <c r="CIO11" s="293"/>
      <c r="CIP11" s="293"/>
      <c r="CIQ11" s="293"/>
      <c r="CIR11" s="293"/>
      <c r="CIS11" s="293"/>
      <c r="CIT11" s="293"/>
      <c r="CIU11" s="293"/>
      <c r="CIV11" s="293"/>
      <c r="CIW11" s="293"/>
      <c r="CIX11" s="293"/>
      <c r="CIY11" s="293"/>
      <c r="CIZ11" s="293"/>
      <c r="CJA11" s="293"/>
      <c r="CJB11" s="293"/>
      <c r="CJC11" s="293"/>
      <c r="CJD11" s="293"/>
      <c r="CJE11" s="293"/>
      <c r="CJF11" s="293"/>
      <c r="CJG11" s="293"/>
      <c r="CJH11" s="293"/>
      <c r="CJI11" s="293"/>
      <c r="CJJ11" s="293"/>
      <c r="CJK11" s="293"/>
      <c r="CJL11" s="293"/>
      <c r="CJM11" s="293"/>
      <c r="CJN11" s="293"/>
      <c r="CJO11" s="293"/>
      <c r="CJP11" s="293"/>
      <c r="CJQ11" s="293"/>
      <c r="CJR11" s="293"/>
      <c r="CJS11" s="293"/>
      <c r="CJT11" s="293"/>
      <c r="CJU11" s="293"/>
      <c r="CJV11" s="293"/>
      <c r="CJW11" s="293"/>
      <c r="CJX11" s="293"/>
      <c r="CJY11" s="293"/>
      <c r="CJZ11" s="293"/>
      <c r="CKA11" s="293"/>
      <c r="CKB11" s="293"/>
      <c r="CKC11" s="293"/>
      <c r="CKD11" s="293"/>
      <c r="CKE11" s="293"/>
      <c r="CKF11" s="293"/>
      <c r="CKG11" s="293"/>
      <c r="CKH11" s="293"/>
      <c r="CKI11" s="293"/>
      <c r="CKJ11" s="293"/>
      <c r="CKK11" s="293"/>
      <c r="CKL11" s="293"/>
      <c r="CKM11" s="293"/>
      <c r="CKN11" s="293"/>
      <c r="CKO11" s="293"/>
      <c r="CKP11" s="293"/>
      <c r="CKQ11" s="293"/>
      <c r="CKR11" s="293"/>
      <c r="CKS11" s="293"/>
      <c r="CKT11" s="293"/>
      <c r="CKU11" s="293"/>
      <c r="CKV11" s="293"/>
      <c r="CKW11" s="293"/>
      <c r="CKX11" s="293"/>
      <c r="CKY11" s="293"/>
      <c r="CKZ11" s="293"/>
      <c r="CLA11" s="293"/>
      <c r="CLB11" s="293"/>
      <c r="CLC11" s="293"/>
      <c r="CLD11" s="293"/>
      <c r="CLE11" s="293"/>
      <c r="CLF11" s="293"/>
      <c r="CLG11" s="293"/>
      <c r="CLH11" s="293"/>
      <c r="CLI11" s="293"/>
      <c r="CLJ11" s="293"/>
      <c r="CLK11" s="293"/>
      <c r="CLL11" s="293"/>
      <c r="CLM11" s="293"/>
      <c r="CLN11" s="293"/>
      <c r="CLO11" s="293"/>
      <c r="CLP11" s="293"/>
      <c r="CLQ11" s="293"/>
      <c r="CLR11" s="293"/>
      <c r="CLS11" s="293"/>
      <c r="CLT11" s="293"/>
      <c r="CLU11" s="293"/>
      <c r="CLV11" s="293"/>
      <c r="CLW11" s="293"/>
      <c r="CLX11" s="293"/>
      <c r="CLY11" s="293"/>
      <c r="CLZ11" s="293"/>
      <c r="CMA11" s="293"/>
      <c r="CMB11" s="293"/>
      <c r="CMC11" s="293"/>
      <c r="CMD11" s="293"/>
      <c r="CME11" s="293"/>
      <c r="CMF11" s="293"/>
      <c r="CMG11" s="293"/>
      <c r="CMH11" s="293"/>
      <c r="CMI11" s="293"/>
      <c r="CMJ11" s="293"/>
      <c r="CMK11" s="293"/>
      <c r="CML11" s="293"/>
      <c r="CMM11" s="293"/>
      <c r="CMN11" s="293"/>
      <c r="CMO11" s="293"/>
      <c r="CMP11" s="293"/>
      <c r="CMQ11" s="293"/>
      <c r="CMR11" s="293"/>
      <c r="CMS11" s="293"/>
      <c r="CMT11" s="293"/>
      <c r="CMU11" s="293"/>
      <c r="CMV11" s="293"/>
      <c r="CMW11" s="293"/>
      <c r="CMX11" s="293"/>
      <c r="CMY11" s="293"/>
      <c r="CMZ11" s="293"/>
      <c r="CNA11" s="293"/>
      <c r="CNB11" s="293"/>
      <c r="CNC11" s="293"/>
      <c r="CND11" s="293"/>
      <c r="CNE11" s="293"/>
      <c r="CNF11" s="293"/>
      <c r="CNG11" s="293"/>
      <c r="CNH11" s="293"/>
      <c r="CNI11" s="293"/>
      <c r="CNJ11" s="293"/>
      <c r="CNK11" s="293"/>
      <c r="CNL11" s="293"/>
      <c r="CNM11" s="293"/>
      <c r="CNN11" s="293"/>
      <c r="CNO11" s="293"/>
      <c r="CNP11" s="293"/>
      <c r="CNQ11" s="293"/>
      <c r="CNR11" s="293"/>
      <c r="CNS11" s="293"/>
      <c r="CNT11" s="293"/>
      <c r="CNU11" s="293"/>
      <c r="CNV11" s="293"/>
      <c r="CNW11" s="293"/>
      <c r="CNX11" s="293"/>
      <c r="CNY11" s="293"/>
      <c r="CNZ11" s="293"/>
      <c r="COA11" s="293"/>
      <c r="COB11" s="293"/>
      <c r="COC11" s="293"/>
      <c r="COD11" s="293"/>
      <c r="COE11" s="293"/>
      <c r="COF11" s="293"/>
      <c r="COG11" s="293"/>
      <c r="COH11" s="293"/>
      <c r="COI11" s="293"/>
      <c r="COJ11" s="293"/>
      <c r="COK11" s="293"/>
      <c r="COL11" s="293"/>
      <c r="COM11" s="293"/>
      <c r="CON11" s="293"/>
      <c r="COO11" s="293"/>
      <c r="COP11" s="293"/>
      <c r="COQ11" s="293"/>
      <c r="COR11" s="293"/>
      <c r="COS11" s="293"/>
      <c r="COT11" s="293"/>
      <c r="COU11" s="293"/>
      <c r="COV11" s="293"/>
      <c r="COW11" s="293"/>
      <c r="COX11" s="293"/>
      <c r="COY11" s="293"/>
      <c r="COZ11" s="293"/>
      <c r="CPA11" s="293"/>
      <c r="CPB11" s="293"/>
      <c r="CPC11" s="293"/>
      <c r="CPD11" s="293"/>
      <c r="CPE11" s="293"/>
      <c r="CPF11" s="293"/>
      <c r="CPG11" s="293"/>
      <c r="CPH11" s="293"/>
      <c r="CPI11" s="293"/>
      <c r="CPJ11" s="293"/>
      <c r="CPK11" s="293"/>
      <c r="CPL11" s="293"/>
      <c r="CPM11" s="293"/>
      <c r="CPN11" s="293"/>
      <c r="CPO11" s="293"/>
      <c r="CPP11" s="293"/>
      <c r="CPQ11" s="293"/>
      <c r="CPR11" s="293"/>
      <c r="CPS11" s="293"/>
      <c r="CPT11" s="293"/>
      <c r="CPU11" s="293"/>
      <c r="CPV11" s="293"/>
      <c r="CPW11" s="293"/>
      <c r="CPX11" s="293"/>
      <c r="CPY11" s="293"/>
      <c r="CPZ11" s="293"/>
      <c r="CQA11" s="293"/>
      <c r="CQB11" s="293"/>
      <c r="CQC11" s="293"/>
      <c r="CQD11" s="293"/>
      <c r="CQE11" s="293"/>
      <c r="CQF11" s="293"/>
      <c r="CQG11" s="293"/>
      <c r="CQH11" s="293"/>
      <c r="CQI11" s="293"/>
      <c r="CQJ11" s="293"/>
      <c r="CQK11" s="293"/>
      <c r="CQL11" s="293"/>
      <c r="CQM11" s="293"/>
      <c r="CQN11" s="293"/>
      <c r="CQO11" s="293"/>
      <c r="CQP11" s="293"/>
      <c r="CQQ11" s="293"/>
      <c r="CQR11" s="293"/>
      <c r="CQS11" s="293"/>
      <c r="CQT11" s="293"/>
      <c r="CQU11" s="293"/>
      <c r="CQV11" s="293"/>
      <c r="CQW11" s="293"/>
      <c r="CQX11" s="293"/>
      <c r="CQY11" s="293"/>
      <c r="CQZ11" s="293"/>
      <c r="CRA11" s="293"/>
      <c r="CRB11" s="293"/>
      <c r="CRC11" s="293"/>
      <c r="CRD11" s="293"/>
      <c r="CRE11" s="293"/>
      <c r="CRF11" s="293"/>
      <c r="CRG11" s="293"/>
      <c r="CRH11" s="293"/>
      <c r="CRI11" s="293"/>
      <c r="CRJ11" s="293"/>
      <c r="CRK11" s="293"/>
      <c r="CRL11" s="293"/>
      <c r="CRM11" s="293"/>
      <c r="CRN11" s="293"/>
      <c r="CRO11" s="293"/>
      <c r="CRP11" s="293"/>
      <c r="CRQ11" s="293"/>
      <c r="CRR11" s="293"/>
      <c r="CRS11" s="293"/>
      <c r="CRT11" s="293"/>
      <c r="CRU11" s="293"/>
      <c r="CRV11" s="293"/>
      <c r="CRW11" s="293"/>
      <c r="CRX11" s="293"/>
      <c r="CRY11" s="293"/>
      <c r="CRZ11" s="293"/>
      <c r="CSA11" s="293"/>
      <c r="CSB11" s="293"/>
      <c r="CSC11" s="293"/>
      <c r="CSD11" s="293"/>
      <c r="CSE11" s="293"/>
      <c r="CSF11" s="293"/>
      <c r="CSG11" s="293"/>
      <c r="CSH11" s="293"/>
      <c r="CSI11" s="293"/>
      <c r="CSJ11" s="293"/>
      <c r="CSK11" s="293"/>
      <c r="CSL11" s="293"/>
      <c r="CSM11" s="293"/>
      <c r="CSN11" s="293"/>
      <c r="CSO11" s="293"/>
      <c r="CSP11" s="293"/>
      <c r="CSQ11" s="293"/>
      <c r="CSR11" s="293"/>
      <c r="CSS11" s="293"/>
      <c r="CST11" s="293"/>
      <c r="CSU11" s="293"/>
      <c r="CSV11" s="293"/>
      <c r="CSW11" s="293"/>
      <c r="CSX11" s="293"/>
      <c r="CSY11" s="293"/>
      <c r="CSZ11" s="293"/>
      <c r="CTA11" s="293"/>
      <c r="CTB11" s="293"/>
      <c r="CTC11" s="293"/>
      <c r="CTD11" s="293"/>
      <c r="CTE11" s="293"/>
      <c r="CTF11" s="293"/>
      <c r="CTG11" s="293"/>
      <c r="CTH11" s="293"/>
      <c r="CTI11" s="293"/>
      <c r="CTJ11" s="293"/>
      <c r="CTK11" s="293"/>
      <c r="CTL11" s="293"/>
      <c r="CTM11" s="293"/>
      <c r="CTN11" s="293"/>
      <c r="CTO11" s="293"/>
      <c r="CTP11" s="293"/>
      <c r="CTQ11" s="293"/>
      <c r="CTR11" s="293"/>
      <c r="CTS11" s="293"/>
      <c r="CTT11" s="293"/>
      <c r="CTU11" s="293"/>
      <c r="CTV11" s="293"/>
      <c r="CTW11" s="293"/>
      <c r="CTX11" s="293"/>
      <c r="CTY11" s="293"/>
      <c r="CTZ11" s="293"/>
      <c r="CUA11" s="293"/>
      <c r="CUB11" s="293"/>
      <c r="CUC11" s="293"/>
      <c r="CUD11" s="293"/>
      <c r="CUE11" s="293"/>
      <c r="CUF11" s="293"/>
      <c r="CUG11" s="293"/>
      <c r="CUH11" s="293"/>
      <c r="CUI11" s="293"/>
      <c r="CUJ11" s="293"/>
      <c r="CUK11" s="293"/>
      <c r="CUL11" s="293"/>
      <c r="CUM11" s="293"/>
      <c r="CUN11" s="293"/>
      <c r="CUO11" s="293"/>
      <c r="CUP11" s="293"/>
      <c r="CUQ11" s="293"/>
      <c r="CUR11" s="293"/>
      <c r="CUS11" s="293"/>
      <c r="CUT11" s="293"/>
      <c r="CUU11" s="293"/>
      <c r="CUV11" s="293"/>
      <c r="CUW11" s="293"/>
      <c r="CUX11" s="293"/>
      <c r="CUY11" s="293"/>
      <c r="CUZ11" s="293"/>
      <c r="CVA11" s="293"/>
      <c r="CVB11" s="293"/>
      <c r="CVC11" s="293"/>
      <c r="CVD11" s="293"/>
      <c r="CVE11" s="293"/>
      <c r="CVF11" s="293"/>
      <c r="CVG11" s="293"/>
      <c r="CVH11" s="293"/>
      <c r="CVI11" s="293"/>
      <c r="CVJ11" s="293"/>
      <c r="CVK11" s="293"/>
      <c r="CVL11" s="293"/>
      <c r="CVM11" s="293"/>
      <c r="CVN11" s="293"/>
      <c r="CVO11" s="293"/>
      <c r="CVP11" s="293"/>
      <c r="CVQ11" s="293"/>
      <c r="CVR11" s="293"/>
      <c r="CVS11" s="293"/>
      <c r="CVT11" s="293"/>
      <c r="CVU11" s="293"/>
      <c r="CVV11" s="293"/>
      <c r="CVW11" s="293"/>
      <c r="CVX11" s="293"/>
      <c r="CVY11" s="293"/>
      <c r="CVZ11" s="293"/>
      <c r="CWA11" s="293"/>
      <c r="CWB11" s="293"/>
      <c r="CWC11" s="293"/>
      <c r="CWD11" s="293"/>
      <c r="CWE11" s="293"/>
      <c r="CWF11" s="293"/>
      <c r="CWG11" s="293"/>
      <c r="CWH11" s="293"/>
      <c r="CWI11" s="293"/>
      <c r="CWJ11" s="293"/>
      <c r="CWK11" s="293"/>
      <c r="CWL11" s="293"/>
      <c r="CWM11" s="293"/>
      <c r="CWN11" s="293"/>
      <c r="CWO11" s="293"/>
      <c r="CWP11" s="293"/>
      <c r="CWQ11" s="293"/>
      <c r="CWR11" s="293"/>
      <c r="CWS11" s="293"/>
      <c r="CWT11" s="293"/>
      <c r="CWU11" s="293"/>
      <c r="CWV11" s="293"/>
      <c r="CWW11" s="293"/>
      <c r="CWX11" s="293"/>
      <c r="CWY11" s="293"/>
      <c r="CWZ11" s="293"/>
      <c r="CXA11" s="293"/>
      <c r="CXB11" s="293"/>
      <c r="CXC11" s="293"/>
      <c r="CXD11" s="293"/>
      <c r="CXE11" s="293"/>
      <c r="CXF11" s="293"/>
      <c r="CXG11" s="293"/>
      <c r="CXH11" s="293"/>
      <c r="CXI11" s="293"/>
      <c r="CXJ11" s="293"/>
      <c r="CXK11" s="293"/>
      <c r="CXL11" s="293"/>
      <c r="CXM11" s="293"/>
      <c r="CXN11" s="293"/>
      <c r="CXO11" s="293"/>
      <c r="CXP11" s="293"/>
      <c r="CXQ11" s="293"/>
      <c r="CXR11" s="293"/>
      <c r="CXS11" s="293"/>
      <c r="CXT11" s="293"/>
      <c r="CXU11" s="293"/>
      <c r="CXV11" s="293"/>
      <c r="CXW11" s="293"/>
      <c r="CXX11" s="293"/>
      <c r="CXY11" s="293"/>
      <c r="CXZ11" s="293"/>
      <c r="CYA11" s="293"/>
      <c r="CYB11" s="293"/>
      <c r="CYC11" s="293"/>
      <c r="CYD11" s="293"/>
      <c r="CYE11" s="293"/>
      <c r="CYF11" s="293"/>
      <c r="CYG11" s="293"/>
      <c r="CYH11" s="293"/>
      <c r="CYI11" s="293"/>
      <c r="CYJ11" s="293"/>
      <c r="CYK11" s="293"/>
      <c r="CYL11" s="293"/>
      <c r="CYM11" s="293"/>
      <c r="CYN11" s="293"/>
      <c r="CYO11" s="293"/>
      <c r="CYP11" s="293"/>
      <c r="CYQ11" s="293"/>
      <c r="CYR11" s="293"/>
      <c r="CYS11" s="293"/>
      <c r="CYT11" s="293"/>
      <c r="CYU11" s="293"/>
      <c r="CYV11" s="293"/>
      <c r="CYW11" s="293"/>
      <c r="CYX11" s="293"/>
      <c r="CYY11" s="293"/>
      <c r="CYZ11" s="293"/>
      <c r="CZA11" s="293"/>
      <c r="CZB11" s="293"/>
      <c r="CZC11" s="293"/>
      <c r="CZD11" s="293"/>
      <c r="CZE11" s="293"/>
      <c r="CZF11" s="293"/>
      <c r="CZG11" s="293"/>
      <c r="CZH11" s="293"/>
      <c r="CZI11" s="293"/>
      <c r="CZJ11" s="293"/>
      <c r="CZK11" s="293"/>
      <c r="CZL11" s="293"/>
      <c r="CZM11" s="293"/>
      <c r="CZN11" s="293"/>
      <c r="CZO11" s="293"/>
      <c r="CZP11" s="293"/>
      <c r="CZQ11" s="293"/>
      <c r="CZR11" s="293"/>
      <c r="CZS11" s="293"/>
      <c r="CZT11" s="293"/>
      <c r="CZU11" s="293"/>
      <c r="CZV11" s="293"/>
      <c r="CZW11" s="293"/>
      <c r="CZX11" s="293"/>
      <c r="CZY11" s="293"/>
      <c r="CZZ11" s="293"/>
      <c r="DAA11" s="293"/>
      <c r="DAB11" s="293"/>
      <c r="DAC11" s="293"/>
      <c r="DAD11" s="293"/>
      <c r="DAE11" s="293"/>
      <c r="DAF11" s="293"/>
      <c r="DAG11" s="293"/>
      <c r="DAH11" s="293"/>
      <c r="DAI11" s="293"/>
      <c r="DAJ11" s="293"/>
      <c r="DAK11" s="293"/>
      <c r="DAL11" s="293"/>
      <c r="DAM11" s="293"/>
      <c r="DAN11" s="293"/>
      <c r="DAO11" s="293"/>
      <c r="DAP11" s="293"/>
      <c r="DAQ11" s="293"/>
      <c r="DAR11" s="293"/>
      <c r="DAS11" s="293"/>
      <c r="DAT11" s="293"/>
      <c r="DAU11" s="293"/>
      <c r="DAV11" s="293"/>
      <c r="DAW11" s="293"/>
      <c r="DAX11" s="293"/>
      <c r="DAY11" s="293"/>
      <c r="DAZ11" s="293"/>
      <c r="DBA11" s="293"/>
      <c r="DBB11" s="293"/>
      <c r="DBC11" s="293"/>
      <c r="DBD11" s="293"/>
      <c r="DBE11" s="293"/>
      <c r="DBF11" s="293"/>
      <c r="DBG11" s="293"/>
      <c r="DBH11" s="293"/>
      <c r="DBI11" s="293"/>
      <c r="DBJ11" s="293"/>
      <c r="DBK11" s="293"/>
      <c r="DBL11" s="293"/>
      <c r="DBM11" s="293"/>
      <c r="DBN11" s="293"/>
      <c r="DBO11" s="293"/>
      <c r="DBP11" s="293"/>
      <c r="DBQ11" s="293"/>
      <c r="DBR11" s="293"/>
      <c r="DBS11" s="293"/>
      <c r="DBT11" s="293"/>
      <c r="DBU11" s="293"/>
      <c r="DBV11" s="293"/>
      <c r="DBW11" s="293"/>
      <c r="DBX11" s="293"/>
      <c r="DBY11" s="293"/>
      <c r="DBZ11" s="293"/>
      <c r="DCA11" s="293"/>
      <c r="DCB11" s="293"/>
      <c r="DCC11" s="293"/>
      <c r="DCD11" s="293"/>
      <c r="DCE11" s="293"/>
      <c r="DCF11" s="293"/>
      <c r="DCG11" s="293"/>
      <c r="DCH11" s="293"/>
      <c r="DCI11" s="293"/>
      <c r="DCJ11" s="293"/>
      <c r="DCK11" s="293"/>
      <c r="DCL11" s="293"/>
      <c r="DCM11" s="293"/>
      <c r="DCN11" s="293"/>
      <c r="DCO11" s="293"/>
      <c r="DCP11" s="293"/>
      <c r="DCQ11" s="293"/>
      <c r="DCR11" s="293"/>
      <c r="DCS11" s="293"/>
      <c r="DCT11" s="293"/>
      <c r="DCU11" s="293"/>
      <c r="DCV11" s="293"/>
      <c r="DCW11" s="293"/>
      <c r="DCX11" s="293"/>
      <c r="DCY11" s="293"/>
      <c r="DCZ11" s="293"/>
      <c r="DDA11" s="293"/>
      <c r="DDB11" s="293"/>
      <c r="DDC11" s="293"/>
      <c r="DDD11" s="293"/>
      <c r="DDE11" s="293"/>
      <c r="DDF11" s="293"/>
      <c r="DDG11" s="293"/>
      <c r="DDH11" s="293"/>
      <c r="DDI11" s="293"/>
      <c r="DDJ11" s="293"/>
      <c r="DDK11" s="293"/>
      <c r="DDL11" s="293"/>
      <c r="DDM11" s="293"/>
      <c r="DDN11" s="293"/>
      <c r="DDO11" s="293"/>
      <c r="DDP11" s="293"/>
      <c r="DDQ11" s="293"/>
      <c r="DDR11" s="293"/>
      <c r="DDS11" s="293"/>
      <c r="DDT11" s="293"/>
      <c r="DDU11" s="293"/>
      <c r="DDV11" s="293"/>
      <c r="DDW11" s="293"/>
      <c r="DDX11" s="293"/>
      <c r="DDY11" s="293"/>
      <c r="DDZ11" s="293"/>
      <c r="DEA11" s="293"/>
      <c r="DEB11" s="293"/>
      <c r="DEC11" s="293"/>
      <c r="DED11" s="293"/>
      <c r="DEE11" s="293"/>
      <c r="DEF11" s="293"/>
      <c r="DEG11" s="293"/>
      <c r="DEH11" s="293"/>
      <c r="DEI11" s="293"/>
      <c r="DEJ11" s="293"/>
      <c r="DEK11" s="293"/>
      <c r="DEL11" s="293"/>
      <c r="DEM11" s="293"/>
      <c r="DEN11" s="293"/>
      <c r="DEO11" s="293"/>
      <c r="DEP11" s="293"/>
      <c r="DEQ11" s="293"/>
      <c r="DER11" s="293"/>
      <c r="DES11" s="293"/>
      <c r="DET11" s="293"/>
      <c r="DEU11" s="293"/>
      <c r="DEV11" s="293"/>
      <c r="DEW11" s="293"/>
      <c r="DEX11" s="293"/>
      <c r="DEY11" s="293"/>
      <c r="DEZ11" s="293"/>
      <c r="DFA11" s="293"/>
      <c r="DFB11" s="293"/>
      <c r="DFC11" s="293"/>
      <c r="DFD11" s="293"/>
      <c r="DFE11" s="293"/>
      <c r="DFF11" s="293"/>
      <c r="DFG11" s="293"/>
      <c r="DFH11" s="293"/>
      <c r="DFI11" s="293"/>
      <c r="DFJ11" s="293"/>
      <c r="DFK11" s="293"/>
      <c r="DFL11" s="293"/>
      <c r="DFM11" s="293"/>
      <c r="DFN11" s="293"/>
      <c r="DFO11" s="293"/>
      <c r="DFP11" s="293"/>
      <c r="DFQ11" s="293"/>
      <c r="DFR11" s="293"/>
      <c r="DFS11" s="293"/>
      <c r="DFT11" s="293"/>
      <c r="DFU11" s="293"/>
      <c r="DFV11" s="293"/>
      <c r="DFW11" s="293"/>
      <c r="DFX11" s="293"/>
      <c r="DFY11" s="293"/>
      <c r="DFZ11" s="293"/>
      <c r="DGA11" s="293"/>
      <c r="DGB11" s="293"/>
      <c r="DGC11" s="293"/>
      <c r="DGD11" s="293"/>
      <c r="DGE11" s="293"/>
      <c r="DGF11" s="293"/>
      <c r="DGG11" s="293"/>
      <c r="DGH11" s="293"/>
      <c r="DGI11" s="293"/>
      <c r="DGJ11" s="293"/>
      <c r="DGK11" s="293"/>
      <c r="DGL11" s="293"/>
      <c r="DGM11" s="293"/>
      <c r="DGN11" s="293"/>
      <c r="DGO11" s="293"/>
      <c r="DGP11" s="293"/>
      <c r="DGQ11" s="293"/>
      <c r="DGR11" s="293"/>
      <c r="DGS11" s="293"/>
      <c r="DGT11" s="293"/>
      <c r="DGU11" s="293"/>
      <c r="DGV11" s="293"/>
      <c r="DGW11" s="293"/>
      <c r="DGX11" s="293"/>
      <c r="DGY11" s="293"/>
      <c r="DGZ11" s="293"/>
      <c r="DHA11" s="293"/>
      <c r="DHB11" s="293"/>
      <c r="DHC11" s="293"/>
      <c r="DHD11" s="293"/>
      <c r="DHE11" s="293"/>
      <c r="DHF11" s="293"/>
      <c r="DHG11" s="293"/>
      <c r="DHH11" s="293"/>
      <c r="DHI11" s="293"/>
      <c r="DHJ11" s="293"/>
      <c r="DHK11" s="293"/>
      <c r="DHL11" s="293"/>
      <c r="DHM11" s="293"/>
      <c r="DHN11" s="293"/>
      <c r="DHO11" s="293"/>
      <c r="DHP11" s="293"/>
      <c r="DHQ11" s="293"/>
      <c r="DHR11" s="293"/>
      <c r="DHS11" s="293"/>
      <c r="DHT11" s="293"/>
      <c r="DHU11" s="293"/>
      <c r="DHV11" s="293"/>
      <c r="DHW11" s="293"/>
      <c r="DHX11" s="293"/>
      <c r="DHY11" s="293"/>
      <c r="DHZ11" s="293"/>
      <c r="DIA11" s="293"/>
      <c r="DIB11" s="293"/>
      <c r="DIC11" s="293"/>
      <c r="DID11" s="293"/>
      <c r="DIE11" s="293"/>
      <c r="DIF11" s="293"/>
      <c r="DIG11" s="293"/>
      <c r="DIH11" s="293"/>
      <c r="DII11" s="293"/>
      <c r="DIJ11" s="293"/>
      <c r="DIK11" s="293"/>
      <c r="DIL11" s="293"/>
      <c r="DIM11" s="293"/>
      <c r="DIN11" s="293"/>
      <c r="DIO11" s="293"/>
      <c r="DIP11" s="293"/>
      <c r="DIQ11" s="293"/>
      <c r="DIR11" s="293"/>
      <c r="DIS11" s="293"/>
      <c r="DIT11" s="293"/>
      <c r="DIU11" s="293"/>
      <c r="DIV11" s="293"/>
      <c r="DIW11" s="293"/>
      <c r="DIX11" s="293"/>
      <c r="DIY11" s="293"/>
      <c r="DIZ11" s="293"/>
      <c r="DJA11" s="293"/>
      <c r="DJB11" s="293"/>
      <c r="DJC11" s="293"/>
      <c r="DJD11" s="293"/>
      <c r="DJE11" s="293"/>
      <c r="DJF11" s="293"/>
      <c r="DJG11" s="293"/>
      <c r="DJH11" s="293"/>
      <c r="DJI11" s="293"/>
      <c r="DJJ11" s="293"/>
      <c r="DJK11" s="293"/>
      <c r="DJL11" s="293"/>
      <c r="DJM11" s="293"/>
      <c r="DJN11" s="293"/>
      <c r="DJO11" s="293"/>
      <c r="DJP11" s="293"/>
      <c r="DJQ11" s="293"/>
      <c r="DJR11" s="293"/>
      <c r="DJS11" s="293"/>
      <c r="DJT11" s="293"/>
      <c r="DJU11" s="293"/>
      <c r="DJV11" s="293"/>
      <c r="DJW11" s="293"/>
      <c r="DJX11" s="293"/>
      <c r="DJY11" s="293"/>
      <c r="DJZ11" s="293"/>
      <c r="DKA11" s="293"/>
      <c r="DKB11" s="293"/>
      <c r="DKC11" s="293"/>
      <c r="DKD11" s="293"/>
      <c r="DKE11" s="293"/>
      <c r="DKF11" s="293"/>
      <c r="DKG11" s="293"/>
      <c r="DKH11" s="293"/>
      <c r="DKI11" s="293"/>
      <c r="DKJ11" s="293"/>
      <c r="DKK11" s="293"/>
      <c r="DKL11" s="293"/>
      <c r="DKM11" s="293"/>
      <c r="DKN11" s="293"/>
      <c r="DKO11" s="293"/>
      <c r="DKP11" s="293"/>
      <c r="DKQ11" s="293"/>
      <c r="DKR11" s="293"/>
      <c r="DKS11" s="293"/>
      <c r="DKT11" s="293"/>
      <c r="DKU11" s="293"/>
      <c r="DKV11" s="293"/>
      <c r="DKW11" s="293"/>
      <c r="DKX11" s="293"/>
      <c r="DKY11" s="293"/>
      <c r="DKZ11" s="293"/>
      <c r="DLA11" s="293"/>
      <c r="DLB11" s="293"/>
      <c r="DLC11" s="293"/>
      <c r="DLD11" s="293"/>
      <c r="DLE11" s="293"/>
      <c r="DLF11" s="293"/>
      <c r="DLG11" s="293"/>
      <c r="DLH11" s="293"/>
      <c r="DLI11" s="293"/>
      <c r="DLJ11" s="293"/>
      <c r="DLK11" s="293"/>
      <c r="DLL11" s="293"/>
      <c r="DLM11" s="293"/>
      <c r="DLN11" s="293"/>
      <c r="DLO11" s="293"/>
      <c r="DLP11" s="293"/>
      <c r="DLQ11" s="293"/>
      <c r="DLR11" s="293"/>
      <c r="DLS11" s="293"/>
      <c r="DLT11" s="293"/>
      <c r="DLU11" s="293"/>
      <c r="DLV11" s="293"/>
      <c r="DLW11" s="293"/>
      <c r="DLX11" s="293"/>
      <c r="DLY11" s="293"/>
      <c r="DLZ11" s="293"/>
      <c r="DMA11" s="293"/>
      <c r="DMB11" s="293"/>
      <c r="DMC11" s="293"/>
      <c r="DMD11" s="293"/>
      <c r="DME11" s="293"/>
      <c r="DMF11" s="293"/>
      <c r="DMG11" s="293"/>
      <c r="DMH11" s="293"/>
      <c r="DMI11" s="293"/>
      <c r="DMJ11" s="293"/>
      <c r="DMK11" s="293"/>
      <c r="DML11" s="293"/>
      <c r="DMM11" s="293"/>
      <c r="DMN11" s="293"/>
      <c r="DMO11" s="293"/>
      <c r="DMP11" s="293"/>
      <c r="DMQ11" s="293"/>
      <c r="DMR11" s="293"/>
      <c r="DMS11" s="293"/>
      <c r="DMT11" s="293"/>
      <c r="DMU11" s="293"/>
      <c r="DMV11" s="293"/>
      <c r="DMW11" s="293"/>
      <c r="DMX11" s="293"/>
      <c r="DMY11" s="293"/>
      <c r="DMZ11" s="293"/>
      <c r="DNA11" s="293"/>
      <c r="DNB11" s="293"/>
      <c r="DNC11" s="293"/>
      <c r="DND11" s="293"/>
      <c r="DNE11" s="293"/>
      <c r="DNF11" s="293"/>
      <c r="DNG11" s="293"/>
      <c r="DNH11" s="293"/>
      <c r="DNI11" s="293"/>
      <c r="DNJ11" s="293"/>
      <c r="DNK11" s="293"/>
      <c r="DNL11" s="293"/>
      <c r="DNM11" s="293"/>
      <c r="DNN11" s="293"/>
      <c r="DNO11" s="293"/>
      <c r="DNP11" s="293"/>
      <c r="DNQ11" s="293"/>
      <c r="DNR11" s="293"/>
      <c r="DNS11" s="293"/>
      <c r="DNT11" s="293"/>
      <c r="DNU11" s="293"/>
      <c r="DNV11" s="293"/>
      <c r="DNW11" s="293"/>
      <c r="DNX11" s="293"/>
      <c r="DNY11" s="293"/>
      <c r="DNZ11" s="293"/>
      <c r="DOA11" s="293"/>
      <c r="DOB11" s="293"/>
      <c r="DOC11" s="293"/>
      <c r="DOD11" s="293"/>
      <c r="DOE11" s="293"/>
      <c r="DOF11" s="293"/>
      <c r="DOG11" s="293"/>
      <c r="DOH11" s="293"/>
      <c r="DOI11" s="293"/>
      <c r="DOJ11" s="293"/>
      <c r="DOK11" s="293"/>
      <c r="DOL11" s="293"/>
      <c r="DOM11" s="293"/>
      <c r="DON11" s="293"/>
      <c r="DOO11" s="293"/>
      <c r="DOP11" s="293"/>
      <c r="DOQ11" s="293"/>
      <c r="DOR11" s="293"/>
      <c r="DOS11" s="293"/>
      <c r="DOT11" s="293"/>
      <c r="DOU11" s="293"/>
      <c r="DOV11" s="293"/>
      <c r="DOW11" s="293"/>
      <c r="DOX11" s="293"/>
      <c r="DOY11" s="293"/>
      <c r="DOZ11" s="293"/>
      <c r="DPA11" s="293"/>
      <c r="DPB11" s="293"/>
      <c r="DPC11" s="293"/>
      <c r="DPD11" s="293"/>
      <c r="DPE11" s="293"/>
      <c r="DPF11" s="293"/>
      <c r="DPG11" s="293"/>
      <c r="DPH11" s="293"/>
      <c r="DPI11" s="293"/>
      <c r="DPJ11" s="293"/>
      <c r="DPK11" s="293"/>
      <c r="DPL11" s="293"/>
      <c r="DPM11" s="293"/>
      <c r="DPN11" s="293"/>
      <c r="DPO11" s="293"/>
      <c r="DPP11" s="293"/>
      <c r="DPQ11" s="293"/>
      <c r="DPR11" s="293"/>
      <c r="DPS11" s="293"/>
      <c r="DPT11" s="293"/>
      <c r="DPU11" s="293"/>
      <c r="DPV11" s="293"/>
      <c r="DPW11" s="293"/>
      <c r="DPX11" s="293"/>
      <c r="DPY11" s="293"/>
      <c r="DPZ11" s="293"/>
      <c r="DQA11" s="293"/>
      <c r="DQB11" s="293"/>
      <c r="DQC11" s="293"/>
      <c r="DQD11" s="293"/>
      <c r="DQE11" s="293"/>
      <c r="DQF11" s="293"/>
      <c r="DQG11" s="293"/>
      <c r="DQH11" s="293"/>
      <c r="DQI11" s="293"/>
      <c r="DQJ11" s="293"/>
      <c r="DQK11" s="293"/>
      <c r="DQL11" s="293"/>
      <c r="DQM11" s="293"/>
      <c r="DQN11" s="293"/>
      <c r="DQO11" s="293"/>
      <c r="DQP11" s="293"/>
      <c r="DQQ11" s="293"/>
      <c r="DQR11" s="293"/>
      <c r="DQS11" s="293"/>
      <c r="DQT11" s="293"/>
      <c r="DQU11" s="293"/>
      <c r="DQV11" s="293"/>
      <c r="DQW11" s="293"/>
      <c r="DQX11" s="293"/>
      <c r="DQY11" s="293"/>
      <c r="DQZ11" s="293"/>
      <c r="DRA11" s="293"/>
      <c r="DRB11" s="293"/>
      <c r="DRC11" s="293"/>
      <c r="DRD11" s="293"/>
      <c r="DRE11" s="293"/>
      <c r="DRF11" s="293"/>
      <c r="DRG11" s="293"/>
      <c r="DRH11" s="293"/>
      <c r="DRI11" s="293"/>
      <c r="DRJ11" s="293"/>
      <c r="DRK11" s="293"/>
      <c r="DRL11" s="293"/>
      <c r="DRM11" s="293"/>
      <c r="DRN11" s="293"/>
      <c r="DRO11" s="293"/>
      <c r="DRP11" s="293"/>
      <c r="DRQ11" s="293"/>
      <c r="DRR11" s="293"/>
      <c r="DRS11" s="293"/>
      <c r="DRT11" s="293"/>
      <c r="DRU11" s="293"/>
      <c r="DRV11" s="293"/>
      <c r="DRW11" s="293"/>
      <c r="DRX11" s="293"/>
      <c r="DRY11" s="293"/>
      <c r="DRZ11" s="293"/>
      <c r="DSA11" s="293"/>
      <c r="DSB11" s="293"/>
      <c r="DSC11" s="293"/>
      <c r="DSD11" s="293"/>
      <c r="DSE11" s="293"/>
      <c r="DSF11" s="293"/>
      <c r="DSG11" s="293"/>
      <c r="DSH11" s="293"/>
      <c r="DSI11" s="293"/>
      <c r="DSJ11" s="293"/>
      <c r="DSK11" s="293"/>
      <c r="DSL11" s="293"/>
      <c r="DSM11" s="293"/>
      <c r="DSN11" s="293"/>
      <c r="DSO11" s="293"/>
      <c r="DSP11" s="293"/>
      <c r="DSQ11" s="293"/>
      <c r="DSR11" s="293"/>
      <c r="DSS11" s="293"/>
      <c r="DST11" s="293"/>
      <c r="DSU11" s="293"/>
      <c r="DSV11" s="293"/>
      <c r="DSW11" s="293"/>
      <c r="DSX11" s="293"/>
      <c r="DSY11" s="293"/>
      <c r="DSZ11" s="293"/>
      <c r="DTA11" s="293"/>
      <c r="DTB11" s="293"/>
      <c r="DTC11" s="293"/>
      <c r="DTD11" s="293"/>
      <c r="DTE11" s="293"/>
      <c r="DTF11" s="293"/>
      <c r="DTG11" s="293"/>
      <c r="DTH11" s="293"/>
      <c r="DTI11" s="293"/>
      <c r="DTJ11" s="293"/>
      <c r="DTK11" s="293"/>
      <c r="DTL11" s="293"/>
      <c r="DTM11" s="293"/>
      <c r="DTN11" s="293"/>
      <c r="DTO11" s="293"/>
      <c r="DTP11" s="293"/>
      <c r="DTQ11" s="293"/>
      <c r="DTR11" s="293"/>
      <c r="DTS11" s="293"/>
      <c r="DTT11" s="293"/>
      <c r="DTU11" s="293"/>
      <c r="DTV11" s="293"/>
      <c r="DTW11" s="293"/>
      <c r="DTX11" s="293"/>
      <c r="DTY11" s="293"/>
      <c r="DTZ11" s="293"/>
      <c r="DUA11" s="293"/>
      <c r="DUB11" s="293"/>
      <c r="DUC11" s="293"/>
      <c r="DUD11" s="293"/>
      <c r="DUE11" s="293"/>
      <c r="DUF11" s="293"/>
      <c r="DUG11" s="293"/>
      <c r="DUH11" s="293"/>
      <c r="DUI11" s="293"/>
      <c r="DUJ11" s="293"/>
      <c r="DUK11" s="293"/>
      <c r="DUL11" s="293"/>
      <c r="DUM11" s="293"/>
      <c r="DUN11" s="293"/>
      <c r="DUO11" s="293"/>
      <c r="DUP11" s="293"/>
      <c r="DUQ11" s="293"/>
      <c r="DUR11" s="293"/>
      <c r="DUS11" s="293"/>
      <c r="DUT11" s="293"/>
      <c r="DUU11" s="293"/>
      <c r="DUV11" s="293"/>
      <c r="DUW11" s="293"/>
      <c r="DUX11" s="293"/>
      <c r="DUY11" s="293"/>
      <c r="DUZ11" s="293"/>
      <c r="DVA11" s="293"/>
      <c r="DVB11" s="293"/>
      <c r="DVC11" s="293"/>
      <c r="DVD11" s="293"/>
      <c r="DVE11" s="293"/>
      <c r="DVF11" s="293"/>
      <c r="DVG11" s="293"/>
      <c r="DVH11" s="293"/>
      <c r="DVI11" s="293"/>
      <c r="DVJ11" s="293"/>
      <c r="DVK11" s="293"/>
      <c r="DVL11" s="293"/>
      <c r="DVM11" s="293"/>
      <c r="DVN11" s="293"/>
      <c r="DVO11" s="293"/>
      <c r="DVP11" s="293"/>
      <c r="DVQ11" s="293"/>
      <c r="DVR11" s="293"/>
      <c r="DVS11" s="293"/>
      <c r="DVT11" s="293"/>
      <c r="DVU11" s="293"/>
      <c r="DVV11" s="293"/>
      <c r="DVW11" s="293"/>
      <c r="DVX11" s="293"/>
      <c r="DVY11" s="293"/>
      <c r="DVZ11" s="293"/>
      <c r="DWA11" s="293"/>
      <c r="DWB11" s="293"/>
      <c r="DWC11" s="293"/>
      <c r="DWD11" s="293"/>
      <c r="DWE11" s="293"/>
      <c r="DWF11" s="293"/>
      <c r="DWG11" s="293"/>
      <c r="DWH11" s="293"/>
      <c r="DWI11" s="293"/>
      <c r="DWJ11" s="293"/>
      <c r="DWK11" s="293"/>
      <c r="DWL11" s="293"/>
      <c r="DWM11" s="293"/>
      <c r="DWN11" s="293"/>
      <c r="DWO11" s="293"/>
      <c r="DWP11" s="293"/>
      <c r="DWQ11" s="293"/>
      <c r="DWR11" s="293"/>
      <c r="DWS11" s="293"/>
      <c r="DWT11" s="293"/>
      <c r="DWU11" s="293"/>
      <c r="DWV11" s="293"/>
      <c r="DWW11" s="293"/>
      <c r="DWX11" s="293"/>
      <c r="DWY11" s="293"/>
      <c r="DWZ11" s="293"/>
      <c r="DXA11" s="293"/>
      <c r="DXB11" s="293"/>
      <c r="DXC11" s="293"/>
      <c r="DXD11" s="293"/>
      <c r="DXE11" s="293"/>
      <c r="DXF11" s="293"/>
      <c r="DXG11" s="293"/>
      <c r="DXH11" s="293"/>
      <c r="DXI11" s="293"/>
      <c r="DXJ11" s="293"/>
      <c r="DXK11" s="293"/>
      <c r="DXL11" s="293"/>
      <c r="DXM11" s="293"/>
      <c r="DXN11" s="293"/>
      <c r="DXO11" s="293"/>
      <c r="DXP11" s="293"/>
      <c r="DXQ11" s="293"/>
      <c r="DXR11" s="293"/>
      <c r="DXS11" s="293"/>
      <c r="DXT11" s="293"/>
      <c r="DXU11" s="293"/>
      <c r="DXV11" s="293"/>
      <c r="DXW11" s="293"/>
      <c r="DXX11" s="293"/>
      <c r="DXY11" s="293"/>
      <c r="DXZ11" s="293"/>
      <c r="DYA11" s="293"/>
      <c r="DYB11" s="293"/>
      <c r="DYC11" s="293"/>
      <c r="DYD11" s="293"/>
      <c r="DYE11" s="293"/>
      <c r="DYF11" s="293"/>
      <c r="DYG11" s="293"/>
      <c r="DYH11" s="293"/>
      <c r="DYI11" s="293"/>
      <c r="DYJ11" s="293"/>
      <c r="DYK11" s="293"/>
      <c r="DYL11" s="293"/>
      <c r="DYM11" s="293"/>
      <c r="DYN11" s="293"/>
      <c r="DYO11" s="293"/>
      <c r="DYP11" s="293"/>
      <c r="DYQ11" s="293"/>
      <c r="DYR11" s="293"/>
      <c r="DYS11" s="293"/>
      <c r="DYT11" s="293"/>
      <c r="DYU11" s="293"/>
      <c r="DYV11" s="293"/>
      <c r="DYW11" s="293"/>
      <c r="DYX11" s="293"/>
      <c r="DYY11" s="293"/>
      <c r="DYZ11" s="293"/>
      <c r="DZA11" s="293"/>
      <c r="DZB11" s="293"/>
      <c r="DZC11" s="293"/>
      <c r="DZD11" s="293"/>
      <c r="DZE11" s="293"/>
      <c r="DZF11" s="293"/>
      <c r="DZG11" s="293"/>
      <c r="DZH11" s="293"/>
      <c r="DZI11" s="293"/>
      <c r="DZJ11" s="293"/>
      <c r="DZK11" s="293"/>
      <c r="DZL11" s="293"/>
      <c r="DZM11" s="293"/>
      <c r="DZN11" s="293"/>
      <c r="DZO11" s="293"/>
      <c r="DZP11" s="293"/>
      <c r="DZQ11" s="293"/>
      <c r="DZR11" s="293"/>
      <c r="DZS11" s="293"/>
      <c r="DZT11" s="293"/>
      <c r="DZU11" s="293"/>
      <c r="DZV11" s="293"/>
      <c r="DZW11" s="293"/>
      <c r="DZX11" s="293"/>
      <c r="DZY11" s="293"/>
      <c r="DZZ11" s="293"/>
      <c r="EAA11" s="293"/>
      <c r="EAB11" s="293"/>
      <c r="EAC11" s="293"/>
      <c r="EAD11" s="293"/>
      <c r="EAE11" s="293"/>
      <c r="EAF11" s="293"/>
      <c r="EAG11" s="293"/>
      <c r="EAH11" s="293"/>
      <c r="EAI11" s="293"/>
      <c r="EAJ11" s="293"/>
      <c r="EAK11" s="293"/>
      <c r="EAL11" s="293"/>
      <c r="EAM11" s="293"/>
      <c r="EAN11" s="293"/>
      <c r="EAO11" s="293"/>
      <c r="EAP11" s="293"/>
      <c r="EAQ11" s="293"/>
      <c r="EAR11" s="293"/>
      <c r="EAS11" s="293"/>
      <c r="EAT11" s="293"/>
      <c r="EAU11" s="293"/>
      <c r="EAV11" s="293"/>
      <c r="EAW11" s="293"/>
      <c r="EAX11" s="293"/>
      <c r="EAY11" s="293"/>
      <c r="EAZ11" s="293"/>
      <c r="EBA11" s="293"/>
      <c r="EBB11" s="293"/>
      <c r="EBC11" s="293"/>
      <c r="EBD11" s="293"/>
      <c r="EBE11" s="293"/>
      <c r="EBF11" s="293"/>
      <c r="EBG11" s="293"/>
      <c r="EBH11" s="293"/>
      <c r="EBI11" s="293"/>
      <c r="EBJ11" s="293"/>
      <c r="EBK11" s="293"/>
      <c r="EBL11" s="293"/>
      <c r="EBM11" s="293"/>
      <c r="EBN11" s="293"/>
      <c r="EBO11" s="293"/>
      <c r="EBP11" s="293"/>
      <c r="EBQ11" s="293"/>
      <c r="EBR11" s="293"/>
      <c r="EBS11" s="293"/>
      <c r="EBT11" s="293"/>
      <c r="EBU11" s="293"/>
      <c r="EBV11" s="293"/>
      <c r="EBW11" s="293"/>
      <c r="EBX11" s="293"/>
      <c r="EBY11" s="293"/>
      <c r="EBZ11" s="293"/>
      <c r="ECA11" s="293"/>
      <c r="ECB11" s="293"/>
      <c r="ECC11" s="293"/>
      <c r="ECD11" s="293"/>
      <c r="ECE11" s="293"/>
      <c r="ECF11" s="293"/>
      <c r="ECG11" s="293"/>
      <c r="ECH11" s="293"/>
      <c r="ECI11" s="293"/>
      <c r="ECJ11" s="293"/>
      <c r="ECK11" s="293"/>
      <c r="ECL11" s="293"/>
      <c r="ECM11" s="293"/>
      <c r="ECN11" s="293"/>
      <c r="ECO11" s="293"/>
      <c r="ECP11" s="293"/>
      <c r="ECQ11" s="293"/>
      <c r="ECR11" s="293"/>
      <c r="ECS11" s="293"/>
      <c r="ECT11" s="293"/>
      <c r="ECU11" s="293"/>
      <c r="ECV11" s="293"/>
      <c r="ECW11" s="293"/>
      <c r="ECX11" s="293"/>
      <c r="ECY11" s="293"/>
      <c r="ECZ11" s="293"/>
      <c r="EDA11" s="293"/>
      <c r="EDB11" s="293"/>
      <c r="EDC11" s="293"/>
      <c r="EDD11" s="293"/>
      <c r="EDE11" s="293"/>
      <c r="EDF11" s="293"/>
      <c r="EDG11" s="293"/>
      <c r="EDH11" s="293"/>
      <c r="EDI11" s="293"/>
      <c r="EDJ11" s="293"/>
      <c r="EDK11" s="293"/>
      <c r="EDL11" s="293"/>
      <c r="EDM11" s="293"/>
      <c r="EDN11" s="293"/>
      <c r="EDO11" s="293"/>
      <c r="EDP11" s="293"/>
      <c r="EDQ11" s="293"/>
      <c r="EDR11" s="293"/>
      <c r="EDS11" s="293"/>
      <c r="EDT11" s="293"/>
      <c r="EDU11" s="293"/>
      <c r="EDV11" s="293"/>
      <c r="EDW11" s="293"/>
      <c r="EDX11" s="293"/>
      <c r="EDY11" s="293"/>
      <c r="EDZ11" s="293"/>
      <c r="EEA11" s="293"/>
      <c r="EEB11" s="293"/>
      <c r="EEC11" s="293"/>
      <c r="EED11" s="293"/>
      <c r="EEE11" s="293"/>
      <c r="EEF11" s="293"/>
      <c r="EEG11" s="293"/>
      <c r="EEH11" s="293"/>
      <c r="EEI11" s="293"/>
      <c r="EEJ11" s="293"/>
      <c r="EEK11" s="293"/>
      <c r="EEL11" s="293"/>
      <c r="EEM11" s="293"/>
      <c r="EEN11" s="293"/>
      <c r="EEO11" s="293"/>
      <c r="EEP11" s="293"/>
      <c r="EEQ11" s="293"/>
      <c r="EER11" s="293"/>
      <c r="EES11" s="293"/>
      <c r="EET11" s="293"/>
      <c r="EEU11" s="293"/>
      <c r="EEV11" s="293"/>
      <c r="EEW11" s="293"/>
      <c r="EEX11" s="293"/>
      <c r="EEY11" s="293"/>
      <c r="EEZ11" s="293"/>
      <c r="EFA11" s="293"/>
      <c r="EFB11" s="293"/>
      <c r="EFC11" s="293"/>
      <c r="EFD11" s="293"/>
      <c r="EFE11" s="293"/>
      <c r="EFF11" s="293"/>
      <c r="EFG11" s="293"/>
      <c r="EFH11" s="293"/>
      <c r="EFI11" s="293"/>
      <c r="EFJ11" s="293"/>
      <c r="EFK11" s="293"/>
      <c r="EFL11" s="293"/>
      <c r="EFM11" s="293"/>
      <c r="EFN11" s="293"/>
      <c r="EFO11" s="293"/>
      <c r="EFP11" s="293"/>
      <c r="EFQ11" s="293"/>
      <c r="EFR11" s="293"/>
      <c r="EFS11" s="293"/>
      <c r="EFT11" s="293"/>
      <c r="EFU11" s="293"/>
      <c r="EFV11" s="293"/>
      <c r="EFW11" s="293"/>
      <c r="EFX11" s="293"/>
      <c r="EFY11" s="293"/>
      <c r="EFZ11" s="293"/>
      <c r="EGA11" s="293"/>
      <c r="EGB11" s="293"/>
      <c r="EGC11" s="293"/>
      <c r="EGD11" s="293"/>
      <c r="EGE11" s="293"/>
      <c r="EGF11" s="293"/>
      <c r="EGG11" s="293"/>
      <c r="EGH11" s="293"/>
      <c r="EGI11" s="293"/>
      <c r="EGJ11" s="293"/>
      <c r="EGK11" s="293"/>
      <c r="EGL11" s="293"/>
      <c r="EGM11" s="293"/>
      <c r="EGN11" s="293"/>
      <c r="EGO11" s="293"/>
      <c r="EGP11" s="293"/>
      <c r="EGQ11" s="293"/>
      <c r="EGR11" s="293"/>
      <c r="EGS11" s="293"/>
      <c r="EGT11" s="293"/>
      <c r="EGU11" s="293"/>
      <c r="EGV11" s="293"/>
      <c r="EGW11" s="293"/>
      <c r="EGX11" s="293"/>
      <c r="EGY11" s="293"/>
      <c r="EGZ11" s="293"/>
      <c r="EHA11" s="293"/>
      <c r="EHB11" s="293"/>
      <c r="EHC11" s="293"/>
      <c r="EHD11" s="293"/>
      <c r="EHE11" s="293"/>
      <c r="EHF11" s="293"/>
      <c r="EHG11" s="293"/>
      <c r="EHH11" s="293"/>
      <c r="EHI11" s="293"/>
      <c r="EHJ11" s="293"/>
      <c r="EHK11" s="293"/>
      <c r="EHL11" s="293"/>
      <c r="EHM11" s="293"/>
      <c r="EHN11" s="293"/>
      <c r="EHO11" s="293"/>
      <c r="EHP11" s="293"/>
      <c r="EHQ11" s="293"/>
      <c r="EHR11" s="293"/>
      <c r="EHS11" s="293"/>
      <c r="EHT11" s="293"/>
      <c r="EHU11" s="293"/>
      <c r="EHV11" s="293"/>
      <c r="EHW11" s="293"/>
      <c r="EHX11" s="293"/>
      <c r="EHY11" s="293"/>
      <c r="EHZ11" s="293"/>
      <c r="EIA11" s="293"/>
      <c r="EIB11" s="293"/>
      <c r="EIC11" s="293"/>
      <c r="EID11" s="293"/>
      <c r="EIE11" s="293"/>
      <c r="EIF11" s="293"/>
      <c r="EIG11" s="293"/>
      <c r="EIH11" s="293"/>
      <c r="EII11" s="293"/>
      <c r="EIJ11" s="293"/>
      <c r="EIK11" s="293"/>
      <c r="EIL11" s="293"/>
      <c r="EIM11" s="293"/>
      <c r="EIN11" s="293"/>
      <c r="EIO11" s="293"/>
      <c r="EIP11" s="293"/>
      <c r="EIQ11" s="293"/>
      <c r="EIR11" s="293"/>
      <c r="EIS11" s="293"/>
      <c r="EIT11" s="293"/>
      <c r="EIU11" s="293"/>
      <c r="EIV11" s="293"/>
      <c r="EIW11" s="293"/>
      <c r="EIX11" s="293"/>
      <c r="EIY11" s="293"/>
      <c r="EIZ11" s="293"/>
      <c r="EJA11" s="293"/>
      <c r="EJB11" s="293"/>
      <c r="EJC11" s="293"/>
      <c r="EJD11" s="293"/>
      <c r="EJE11" s="293"/>
      <c r="EJF11" s="293"/>
      <c r="EJG11" s="293"/>
      <c r="EJH11" s="293"/>
      <c r="EJI11" s="293"/>
      <c r="EJJ11" s="293"/>
      <c r="EJK11" s="293"/>
      <c r="EJL11" s="293"/>
      <c r="EJM11" s="293"/>
      <c r="EJN11" s="293"/>
      <c r="EJO11" s="293"/>
      <c r="EJP11" s="293"/>
      <c r="EJQ11" s="293"/>
      <c r="EJR11" s="293"/>
      <c r="EJS11" s="293"/>
      <c r="EJT11" s="293"/>
      <c r="EJU11" s="293"/>
      <c r="EJV11" s="293"/>
      <c r="EJW11" s="293"/>
      <c r="EJX11" s="293"/>
      <c r="EJY11" s="293"/>
      <c r="EJZ11" s="293"/>
      <c r="EKA11" s="293"/>
      <c r="EKB11" s="293"/>
      <c r="EKC11" s="293"/>
      <c r="EKD11" s="293"/>
      <c r="EKE11" s="293"/>
      <c r="EKF11" s="293"/>
      <c r="EKG11" s="293"/>
      <c r="EKH11" s="293"/>
      <c r="EKI11" s="293"/>
      <c r="EKJ11" s="293"/>
      <c r="EKK11" s="293"/>
      <c r="EKL11" s="293"/>
      <c r="EKM11" s="293"/>
      <c r="EKN11" s="293"/>
      <c r="EKO11" s="293"/>
      <c r="EKP11" s="293"/>
      <c r="EKQ11" s="293"/>
      <c r="EKR11" s="293"/>
      <c r="EKS11" s="293"/>
      <c r="EKT11" s="293"/>
      <c r="EKU11" s="293"/>
      <c r="EKV11" s="293"/>
      <c r="EKW11" s="293"/>
      <c r="EKX11" s="293"/>
      <c r="EKY11" s="293"/>
      <c r="EKZ11" s="293"/>
      <c r="ELA11" s="293"/>
      <c r="ELB11" s="293"/>
      <c r="ELC11" s="293"/>
      <c r="ELD11" s="293"/>
      <c r="ELE11" s="293"/>
      <c r="ELF11" s="293"/>
      <c r="ELG11" s="293"/>
      <c r="ELH11" s="293"/>
      <c r="ELI11" s="293"/>
      <c r="ELJ11" s="293"/>
      <c r="ELK11" s="293"/>
      <c r="ELL11" s="293"/>
      <c r="ELM11" s="293"/>
      <c r="ELN11" s="293"/>
      <c r="ELO11" s="293"/>
      <c r="ELP11" s="293"/>
      <c r="ELQ11" s="293"/>
      <c r="ELR11" s="293"/>
      <c r="ELS11" s="293"/>
      <c r="ELT11" s="293"/>
      <c r="ELU11" s="293"/>
      <c r="ELV11" s="293"/>
      <c r="ELW11" s="293"/>
      <c r="ELX11" s="293"/>
      <c r="ELY11" s="293"/>
      <c r="ELZ11" s="293"/>
      <c r="EMA11" s="293"/>
      <c r="EMB11" s="293"/>
      <c r="EMC11" s="293"/>
      <c r="EMD11" s="293"/>
      <c r="EME11" s="293"/>
      <c r="EMF11" s="293"/>
      <c r="EMG11" s="293"/>
      <c r="EMH11" s="293"/>
      <c r="EMI11" s="293"/>
      <c r="EMJ11" s="293"/>
      <c r="EMK11" s="293"/>
      <c r="EML11" s="293"/>
      <c r="EMM11" s="293"/>
      <c r="EMN11" s="293"/>
      <c r="EMO11" s="293"/>
      <c r="EMP11" s="293"/>
      <c r="EMQ11" s="293"/>
      <c r="EMR11" s="293"/>
      <c r="EMS11" s="293"/>
      <c r="EMT11" s="293"/>
      <c r="EMU11" s="293"/>
      <c r="EMV11" s="293"/>
      <c r="EMW11" s="293"/>
      <c r="EMX11" s="293"/>
      <c r="EMY11" s="293"/>
      <c r="EMZ11" s="293"/>
      <c r="ENA11" s="293"/>
      <c r="ENB11" s="293"/>
      <c r="ENC11" s="293"/>
      <c r="END11" s="293"/>
      <c r="ENE11" s="293"/>
      <c r="ENF11" s="293"/>
      <c r="ENG11" s="293"/>
      <c r="ENH11" s="293"/>
      <c r="ENI11" s="293"/>
      <c r="ENJ11" s="293"/>
      <c r="ENK11" s="293"/>
      <c r="ENL11" s="293"/>
      <c r="ENM11" s="293"/>
      <c r="ENN11" s="293"/>
      <c r="ENO11" s="293"/>
      <c r="ENP11" s="293"/>
      <c r="ENQ11" s="293"/>
      <c r="ENR11" s="293"/>
      <c r="ENS11" s="293"/>
      <c r="ENT11" s="293"/>
      <c r="ENU11" s="293"/>
      <c r="ENV11" s="293"/>
      <c r="ENW11" s="293"/>
      <c r="ENX11" s="293"/>
      <c r="ENY11" s="293"/>
      <c r="ENZ11" s="293"/>
      <c r="EOA11" s="293"/>
      <c r="EOB11" s="293"/>
      <c r="EOC11" s="293"/>
      <c r="EOD11" s="293"/>
      <c r="EOE11" s="293"/>
      <c r="EOF11" s="293"/>
      <c r="EOG11" s="293"/>
      <c r="EOH11" s="293"/>
      <c r="EOI11" s="293"/>
      <c r="EOJ11" s="293"/>
      <c r="EOK11" s="293"/>
      <c r="EOL11" s="293"/>
      <c r="EOM11" s="293"/>
      <c r="EON11" s="293"/>
      <c r="EOO11" s="293"/>
      <c r="EOP11" s="293"/>
      <c r="EOQ11" s="293"/>
      <c r="EOR11" s="293"/>
      <c r="EOS11" s="293"/>
      <c r="EOT11" s="293"/>
      <c r="EOU11" s="293"/>
      <c r="EOV11" s="293"/>
      <c r="EOW11" s="293"/>
      <c r="EOX11" s="293"/>
      <c r="EOY11" s="293"/>
      <c r="EOZ11" s="293"/>
      <c r="EPA11" s="293"/>
      <c r="EPB11" s="293"/>
      <c r="EPC11" s="293"/>
      <c r="EPD11" s="293"/>
      <c r="EPE11" s="293"/>
      <c r="EPF11" s="293"/>
      <c r="EPG11" s="293"/>
      <c r="EPH11" s="293"/>
      <c r="EPI11" s="293"/>
      <c r="EPJ11" s="293"/>
      <c r="EPK11" s="293"/>
      <c r="EPL11" s="293"/>
      <c r="EPM11" s="293"/>
      <c r="EPN11" s="293"/>
      <c r="EPO11" s="293"/>
      <c r="EPP11" s="293"/>
      <c r="EPQ11" s="293"/>
      <c r="EPR11" s="293"/>
      <c r="EPS11" s="293"/>
      <c r="EPT11" s="293"/>
      <c r="EPU11" s="293"/>
      <c r="EPV11" s="293"/>
      <c r="EPW11" s="293"/>
      <c r="EPX11" s="293"/>
      <c r="EPY11" s="293"/>
      <c r="EPZ11" s="293"/>
      <c r="EQA11" s="293"/>
      <c r="EQB11" s="293"/>
      <c r="EQC11" s="293"/>
      <c r="EQD11" s="293"/>
      <c r="EQE11" s="293"/>
      <c r="EQF11" s="293"/>
      <c r="EQG11" s="293"/>
      <c r="EQH11" s="293"/>
      <c r="EQI11" s="293"/>
      <c r="EQJ11" s="293"/>
      <c r="EQK11" s="293"/>
      <c r="EQL11" s="293"/>
      <c r="EQM11" s="293"/>
      <c r="EQN11" s="293"/>
      <c r="EQO11" s="293"/>
      <c r="EQP11" s="293"/>
      <c r="EQQ11" s="293"/>
      <c r="EQR11" s="293"/>
      <c r="EQS11" s="293"/>
      <c r="EQT11" s="293"/>
      <c r="EQU11" s="293"/>
      <c r="EQV11" s="293"/>
      <c r="EQW11" s="293"/>
      <c r="EQX11" s="293"/>
      <c r="EQY11" s="293"/>
      <c r="EQZ11" s="293"/>
      <c r="ERA11" s="293"/>
      <c r="ERB11" s="293"/>
      <c r="ERC11" s="293"/>
      <c r="ERD11" s="293"/>
      <c r="ERE11" s="293"/>
      <c r="ERF11" s="293"/>
      <c r="ERG11" s="293"/>
      <c r="ERH11" s="293"/>
      <c r="ERI11" s="293"/>
      <c r="ERJ11" s="293"/>
      <c r="ERK11" s="293"/>
      <c r="ERL11" s="293"/>
      <c r="ERM11" s="293"/>
      <c r="ERN11" s="293"/>
      <c r="ERO11" s="293"/>
      <c r="ERP11" s="293"/>
      <c r="ERQ11" s="293"/>
      <c r="ERR11" s="293"/>
      <c r="ERS11" s="293"/>
      <c r="ERT11" s="293"/>
      <c r="ERU11" s="293"/>
      <c r="ERV11" s="293"/>
      <c r="ERW11" s="293"/>
      <c r="ERX11" s="293"/>
      <c r="ERY11" s="293"/>
      <c r="ERZ11" s="293"/>
      <c r="ESA11" s="293"/>
      <c r="ESB11" s="293"/>
      <c r="ESC11" s="293"/>
      <c r="ESD11" s="293"/>
      <c r="ESE11" s="293"/>
      <c r="ESF11" s="293"/>
      <c r="ESG11" s="293"/>
      <c r="ESH11" s="293"/>
      <c r="ESI11" s="293"/>
      <c r="ESJ11" s="293"/>
      <c r="ESK11" s="293"/>
      <c r="ESL11" s="293"/>
      <c r="ESM11" s="293"/>
      <c r="ESN11" s="293"/>
      <c r="ESO11" s="293"/>
      <c r="ESP11" s="293"/>
      <c r="ESQ11" s="293"/>
      <c r="ESR11" s="293"/>
      <c r="ESS11" s="293"/>
      <c r="EST11" s="293"/>
      <c r="ESU11" s="293"/>
      <c r="ESV11" s="293"/>
      <c r="ESW11" s="293"/>
      <c r="ESX11" s="293"/>
      <c r="ESY11" s="293"/>
      <c r="ESZ11" s="293"/>
      <c r="ETA11" s="293"/>
      <c r="ETB11" s="293"/>
      <c r="ETC11" s="293"/>
      <c r="ETD11" s="293"/>
      <c r="ETE11" s="293"/>
      <c r="ETF11" s="293"/>
      <c r="ETG11" s="293"/>
      <c r="ETH11" s="293"/>
      <c r="ETI11" s="293"/>
      <c r="ETJ11" s="293"/>
      <c r="ETK11" s="293"/>
      <c r="ETL11" s="293"/>
      <c r="ETM11" s="293"/>
      <c r="ETN11" s="293"/>
      <c r="ETO11" s="293"/>
      <c r="ETP11" s="293"/>
      <c r="ETQ11" s="293"/>
      <c r="ETR11" s="293"/>
      <c r="ETS11" s="293"/>
      <c r="ETT11" s="293"/>
      <c r="ETU11" s="293"/>
      <c r="ETV11" s="293"/>
      <c r="ETW11" s="293"/>
      <c r="ETX11" s="293"/>
      <c r="ETY11" s="293"/>
      <c r="ETZ11" s="293"/>
      <c r="EUA11" s="293"/>
      <c r="EUB11" s="293"/>
      <c r="EUC11" s="293"/>
      <c r="EUD11" s="293"/>
      <c r="EUE11" s="293"/>
      <c r="EUF11" s="293"/>
      <c r="EUG11" s="293"/>
      <c r="EUH11" s="293"/>
      <c r="EUI11" s="293"/>
      <c r="EUJ11" s="293"/>
      <c r="EUK11" s="293"/>
      <c r="EUL11" s="293"/>
      <c r="EUM11" s="293"/>
      <c r="EUN11" s="293"/>
      <c r="EUO11" s="293"/>
      <c r="EUP11" s="293"/>
      <c r="EUQ11" s="293"/>
      <c r="EUR11" s="293"/>
      <c r="EUS11" s="293"/>
      <c r="EUT11" s="293"/>
      <c r="EUU11" s="293"/>
      <c r="EUV11" s="293"/>
      <c r="EUW11" s="293"/>
      <c r="EUX11" s="293"/>
      <c r="EUY11" s="293"/>
      <c r="EUZ11" s="293"/>
      <c r="EVA11" s="293"/>
      <c r="EVB11" s="293"/>
      <c r="EVC11" s="293"/>
      <c r="EVD11" s="293"/>
      <c r="EVE11" s="293"/>
      <c r="EVF11" s="293"/>
      <c r="EVG11" s="293"/>
      <c r="EVH11" s="293"/>
      <c r="EVI11" s="293"/>
      <c r="EVJ11" s="293"/>
      <c r="EVK11" s="293"/>
      <c r="EVL11" s="293"/>
      <c r="EVM11" s="293"/>
      <c r="EVN11" s="293"/>
      <c r="EVO11" s="293"/>
      <c r="EVP11" s="293"/>
      <c r="EVQ11" s="293"/>
      <c r="EVR11" s="293"/>
      <c r="EVS11" s="293"/>
      <c r="EVT11" s="293"/>
      <c r="EVU11" s="293"/>
      <c r="EVV11" s="293"/>
      <c r="EVW11" s="293"/>
      <c r="EVX11" s="293"/>
      <c r="EVY11" s="293"/>
      <c r="EVZ11" s="293"/>
      <c r="EWA11" s="293"/>
      <c r="EWB11" s="293"/>
      <c r="EWC11" s="293"/>
      <c r="EWD11" s="293"/>
      <c r="EWE11" s="293"/>
      <c r="EWF11" s="293"/>
      <c r="EWG11" s="293"/>
      <c r="EWH11" s="293"/>
      <c r="EWI11" s="293"/>
      <c r="EWJ11" s="293"/>
      <c r="EWK11" s="293"/>
      <c r="EWL11" s="293"/>
      <c r="EWM11" s="293"/>
      <c r="EWN11" s="293"/>
      <c r="EWO11" s="293"/>
      <c r="EWP11" s="293"/>
      <c r="EWQ11" s="293"/>
      <c r="EWR11" s="293"/>
      <c r="EWS11" s="293"/>
      <c r="EWT11" s="293"/>
      <c r="EWU11" s="293"/>
      <c r="EWV11" s="293"/>
      <c r="EWW11" s="293"/>
      <c r="EWX11" s="293"/>
      <c r="EWY11" s="293"/>
      <c r="EWZ11" s="293"/>
      <c r="EXA11" s="293"/>
      <c r="EXB11" s="293"/>
      <c r="EXC11" s="293"/>
      <c r="EXD11" s="293"/>
      <c r="EXE11" s="293"/>
      <c r="EXF11" s="293"/>
      <c r="EXG11" s="293"/>
      <c r="EXH11" s="293"/>
      <c r="EXI11" s="293"/>
      <c r="EXJ11" s="293"/>
      <c r="EXK11" s="293"/>
      <c r="EXL11" s="293"/>
      <c r="EXM11" s="293"/>
      <c r="EXN11" s="293"/>
      <c r="EXO11" s="293"/>
      <c r="EXP11" s="293"/>
      <c r="EXQ11" s="293"/>
      <c r="EXR11" s="293"/>
      <c r="EXS11" s="293"/>
      <c r="EXT11" s="293"/>
      <c r="EXU11" s="293"/>
      <c r="EXV11" s="293"/>
      <c r="EXW11" s="293"/>
      <c r="EXX11" s="293"/>
      <c r="EXY11" s="293"/>
      <c r="EXZ11" s="293"/>
      <c r="EYA11" s="293"/>
      <c r="EYB11" s="293"/>
      <c r="EYC11" s="293"/>
      <c r="EYD11" s="293"/>
      <c r="EYE11" s="293"/>
      <c r="EYF11" s="293"/>
      <c r="EYG11" s="293"/>
      <c r="EYH11" s="293"/>
      <c r="EYI11" s="293"/>
      <c r="EYJ11" s="293"/>
      <c r="EYK11" s="293"/>
      <c r="EYL11" s="293"/>
      <c r="EYM11" s="293"/>
      <c r="EYN11" s="293"/>
      <c r="EYO11" s="293"/>
      <c r="EYP11" s="293"/>
      <c r="EYQ11" s="293"/>
      <c r="EYR11" s="293"/>
      <c r="EYS11" s="293"/>
      <c r="EYT11" s="293"/>
      <c r="EYU11" s="293"/>
      <c r="EYV11" s="293"/>
      <c r="EYW11" s="293"/>
      <c r="EYX11" s="293"/>
      <c r="EYY11" s="293"/>
      <c r="EYZ11" s="293"/>
      <c r="EZA11" s="293"/>
      <c r="EZB11" s="293"/>
      <c r="EZC11" s="293"/>
      <c r="EZD11" s="293"/>
      <c r="EZE11" s="293"/>
      <c r="EZF11" s="293"/>
      <c r="EZG11" s="293"/>
      <c r="EZH11" s="293"/>
      <c r="EZI11" s="293"/>
      <c r="EZJ11" s="293"/>
      <c r="EZK11" s="293"/>
      <c r="EZL11" s="293"/>
      <c r="EZM11" s="293"/>
      <c r="EZN11" s="293"/>
      <c r="EZO11" s="293"/>
      <c r="EZP11" s="293"/>
      <c r="EZQ11" s="293"/>
      <c r="EZR11" s="293"/>
      <c r="EZS11" s="293"/>
      <c r="EZT11" s="293"/>
      <c r="EZU11" s="293"/>
      <c r="EZV11" s="293"/>
      <c r="EZW11" s="293"/>
      <c r="EZX11" s="293"/>
      <c r="EZY11" s="293"/>
      <c r="EZZ11" s="293"/>
      <c r="FAA11" s="293"/>
      <c r="FAB11" s="293"/>
      <c r="FAC11" s="293"/>
      <c r="FAD11" s="293"/>
      <c r="FAE11" s="293"/>
      <c r="FAF11" s="293"/>
      <c r="FAG11" s="293"/>
      <c r="FAH11" s="293"/>
      <c r="FAI11" s="293"/>
      <c r="FAJ11" s="293"/>
      <c r="FAK11" s="293"/>
      <c r="FAL11" s="293"/>
      <c r="FAM11" s="293"/>
      <c r="FAN11" s="293"/>
      <c r="FAO11" s="293"/>
      <c r="FAP11" s="293"/>
      <c r="FAQ11" s="293"/>
      <c r="FAR11" s="293"/>
      <c r="FAS11" s="293"/>
      <c r="FAT11" s="293"/>
      <c r="FAU11" s="293"/>
      <c r="FAV11" s="293"/>
      <c r="FAW11" s="293"/>
      <c r="FAX11" s="293"/>
      <c r="FAY11" s="293"/>
      <c r="FAZ11" s="293"/>
      <c r="FBA11" s="293"/>
      <c r="FBB11" s="293"/>
      <c r="FBC11" s="293"/>
      <c r="FBD11" s="293"/>
      <c r="FBE11" s="293"/>
      <c r="FBF11" s="293"/>
      <c r="FBG11" s="293"/>
      <c r="FBH11" s="293"/>
      <c r="FBI11" s="293"/>
      <c r="FBJ11" s="293"/>
      <c r="FBK11" s="293"/>
      <c r="FBL11" s="293"/>
      <c r="FBM11" s="293"/>
      <c r="FBN11" s="293"/>
      <c r="FBO11" s="293"/>
      <c r="FBP11" s="293"/>
      <c r="FBQ11" s="293"/>
      <c r="FBR11" s="293"/>
      <c r="FBS11" s="293"/>
      <c r="FBT11" s="293"/>
      <c r="FBU11" s="293"/>
      <c r="FBV11" s="293"/>
      <c r="FBW11" s="293"/>
      <c r="FBX11" s="293"/>
      <c r="FBY11" s="293"/>
      <c r="FBZ11" s="293"/>
      <c r="FCA11" s="293"/>
      <c r="FCB11" s="293"/>
      <c r="FCC11" s="293"/>
      <c r="FCD11" s="293"/>
      <c r="FCE11" s="293"/>
      <c r="FCF11" s="293"/>
      <c r="FCG11" s="293"/>
      <c r="FCH11" s="293"/>
      <c r="FCI11" s="293"/>
      <c r="FCJ11" s="293"/>
      <c r="FCK11" s="293"/>
      <c r="FCL11" s="293"/>
      <c r="FCM11" s="293"/>
      <c r="FCN11" s="293"/>
      <c r="FCO11" s="293"/>
      <c r="FCP11" s="293"/>
      <c r="FCQ11" s="293"/>
      <c r="FCR11" s="293"/>
      <c r="FCS11" s="293"/>
      <c r="FCT11" s="293"/>
      <c r="FCU11" s="293"/>
      <c r="FCV11" s="293"/>
      <c r="FCW11" s="293"/>
      <c r="FCX11" s="293"/>
      <c r="FCY11" s="293"/>
      <c r="FCZ11" s="293"/>
      <c r="FDA11" s="293"/>
      <c r="FDB11" s="293"/>
      <c r="FDC11" s="293"/>
      <c r="FDD11" s="293"/>
      <c r="FDE11" s="293"/>
      <c r="FDF11" s="293"/>
      <c r="FDG11" s="293"/>
      <c r="FDH11" s="293"/>
      <c r="FDI11" s="293"/>
      <c r="FDJ11" s="293"/>
      <c r="FDK11" s="293"/>
      <c r="FDL11" s="293"/>
      <c r="FDM11" s="293"/>
      <c r="FDN11" s="293"/>
      <c r="FDO11" s="293"/>
      <c r="FDP11" s="293"/>
      <c r="FDQ11" s="293"/>
      <c r="FDR11" s="293"/>
      <c r="FDS11" s="293"/>
      <c r="FDT11" s="293"/>
      <c r="FDU11" s="293"/>
      <c r="FDV11" s="293"/>
      <c r="FDW11" s="293"/>
      <c r="FDX11" s="293"/>
      <c r="FDY11" s="293"/>
      <c r="FDZ11" s="293"/>
      <c r="FEA11" s="293"/>
      <c r="FEB11" s="293"/>
      <c r="FEC11" s="293"/>
      <c r="FED11" s="293"/>
      <c r="FEE11" s="293"/>
      <c r="FEF11" s="293"/>
      <c r="FEG11" s="293"/>
      <c r="FEH11" s="293"/>
      <c r="FEI11" s="293"/>
      <c r="FEJ11" s="293"/>
      <c r="FEK11" s="293"/>
      <c r="FEL11" s="293"/>
      <c r="FEM11" s="293"/>
      <c r="FEN11" s="293"/>
      <c r="FEO11" s="293"/>
      <c r="FEP11" s="293"/>
      <c r="FEQ11" s="293"/>
      <c r="FER11" s="293"/>
      <c r="FES11" s="293"/>
      <c r="FET11" s="293"/>
      <c r="FEU11" s="293"/>
      <c r="FEV11" s="293"/>
      <c r="FEW11" s="293"/>
      <c r="FEX11" s="293"/>
      <c r="FEY11" s="293"/>
      <c r="FEZ11" s="293"/>
      <c r="FFA11" s="293"/>
      <c r="FFB11" s="293"/>
      <c r="FFC11" s="293"/>
      <c r="FFD11" s="293"/>
      <c r="FFE11" s="293"/>
      <c r="FFF11" s="293"/>
      <c r="FFG11" s="293"/>
      <c r="FFH11" s="293"/>
      <c r="FFI11" s="293"/>
      <c r="FFJ11" s="293"/>
      <c r="FFK11" s="293"/>
      <c r="FFL11" s="293"/>
      <c r="FFM11" s="293"/>
      <c r="FFN11" s="293"/>
      <c r="FFO11" s="293"/>
      <c r="FFP11" s="293"/>
      <c r="FFQ11" s="293"/>
      <c r="FFR11" s="293"/>
      <c r="FFS11" s="293"/>
      <c r="FFT11" s="293"/>
      <c r="FFU11" s="293"/>
      <c r="FFV11" s="293"/>
      <c r="FFW11" s="293"/>
      <c r="FFX11" s="293"/>
      <c r="FFY11" s="293"/>
      <c r="FFZ11" s="293"/>
      <c r="FGA11" s="293"/>
      <c r="FGB11" s="293"/>
      <c r="FGC11" s="293"/>
      <c r="FGD11" s="293"/>
      <c r="FGE11" s="293"/>
      <c r="FGF11" s="293"/>
      <c r="FGG11" s="293"/>
      <c r="FGH11" s="293"/>
      <c r="FGI11" s="293"/>
      <c r="FGJ11" s="293"/>
      <c r="FGK11" s="293"/>
      <c r="FGL11" s="293"/>
      <c r="FGM11" s="293"/>
      <c r="FGN11" s="293"/>
      <c r="FGO11" s="293"/>
      <c r="FGP11" s="293"/>
      <c r="FGQ11" s="293"/>
      <c r="FGR11" s="293"/>
      <c r="FGS11" s="293"/>
      <c r="FGT11" s="293"/>
      <c r="FGU11" s="293"/>
      <c r="FGV11" s="293"/>
      <c r="FGW11" s="293"/>
      <c r="FGX11" s="293"/>
      <c r="FGY11" s="293"/>
      <c r="FGZ11" s="293"/>
      <c r="FHA11" s="293"/>
      <c r="FHB11" s="293"/>
      <c r="FHC11" s="293"/>
      <c r="FHD11" s="293"/>
      <c r="FHE11" s="293"/>
      <c r="FHF11" s="293"/>
      <c r="FHG11" s="293"/>
      <c r="FHH11" s="293"/>
      <c r="FHI11" s="293"/>
      <c r="FHJ11" s="293"/>
      <c r="FHK11" s="293"/>
      <c r="FHL11" s="293"/>
      <c r="FHM11" s="293"/>
      <c r="FHN11" s="293"/>
      <c r="FHO11" s="293"/>
      <c r="FHP11" s="293"/>
      <c r="FHQ11" s="293"/>
      <c r="FHR11" s="293"/>
      <c r="FHS11" s="293"/>
      <c r="FHT11" s="293"/>
      <c r="FHU11" s="293"/>
      <c r="FHV11" s="293"/>
      <c r="FHW11" s="293"/>
      <c r="FHX11" s="293"/>
      <c r="FHY11" s="293"/>
      <c r="FHZ11" s="293"/>
      <c r="FIA11" s="293"/>
      <c r="FIB11" s="293"/>
      <c r="FIC11" s="293"/>
      <c r="FID11" s="293"/>
      <c r="FIE11" s="293"/>
      <c r="FIF11" s="293"/>
      <c r="FIG11" s="293"/>
      <c r="FIH11" s="293"/>
      <c r="FII11" s="293"/>
      <c r="FIJ11" s="293"/>
      <c r="FIK11" s="293"/>
      <c r="FIL11" s="293"/>
      <c r="FIM11" s="293"/>
      <c r="FIN11" s="293"/>
      <c r="FIO11" s="293"/>
      <c r="FIP11" s="293"/>
      <c r="FIQ11" s="293"/>
      <c r="FIR11" s="293"/>
      <c r="FIS11" s="293"/>
      <c r="FIT11" s="293"/>
      <c r="FIU11" s="293"/>
      <c r="FIV11" s="293"/>
      <c r="FIW11" s="293"/>
      <c r="FIX11" s="293"/>
      <c r="FIY11" s="293"/>
      <c r="FIZ11" s="293"/>
      <c r="FJA11" s="293"/>
      <c r="FJB11" s="293"/>
      <c r="FJC11" s="293"/>
      <c r="FJD11" s="293"/>
      <c r="FJE11" s="293"/>
      <c r="FJF11" s="293"/>
      <c r="FJG11" s="293"/>
      <c r="FJH11" s="293"/>
      <c r="FJI11" s="293"/>
      <c r="FJJ11" s="293"/>
      <c r="FJK11" s="293"/>
      <c r="FJL11" s="293"/>
      <c r="FJM11" s="293"/>
      <c r="FJN11" s="293"/>
      <c r="FJO11" s="293"/>
      <c r="FJP11" s="293"/>
      <c r="FJQ11" s="293"/>
      <c r="FJR11" s="293"/>
      <c r="FJS11" s="293"/>
      <c r="FJT11" s="293"/>
      <c r="FJU11" s="293"/>
      <c r="FJV11" s="293"/>
      <c r="FJW11" s="293"/>
      <c r="FJX11" s="293"/>
      <c r="FJY11" s="293"/>
      <c r="FJZ11" s="293"/>
      <c r="FKA11" s="293"/>
      <c r="FKB11" s="293"/>
      <c r="FKC11" s="293"/>
      <c r="FKD11" s="293"/>
      <c r="FKE11" s="293"/>
      <c r="FKF11" s="293"/>
      <c r="FKG11" s="293"/>
      <c r="FKH11" s="293"/>
      <c r="FKI11" s="293"/>
      <c r="FKJ11" s="293"/>
      <c r="FKK11" s="293"/>
      <c r="FKL11" s="293"/>
      <c r="FKM11" s="293"/>
      <c r="FKN11" s="293"/>
      <c r="FKO11" s="293"/>
      <c r="FKP11" s="293"/>
      <c r="FKQ11" s="293"/>
      <c r="FKR11" s="293"/>
      <c r="FKS11" s="293"/>
      <c r="FKT11" s="293"/>
      <c r="FKU11" s="293"/>
      <c r="FKV11" s="293"/>
      <c r="FKW11" s="293"/>
      <c r="FKX11" s="293"/>
      <c r="FKY11" s="293"/>
      <c r="FKZ11" s="293"/>
      <c r="FLA11" s="293"/>
      <c r="FLB11" s="293"/>
      <c r="FLC11" s="293"/>
      <c r="FLD11" s="293"/>
      <c r="FLE11" s="293"/>
      <c r="FLF11" s="293"/>
      <c r="FLG11" s="293"/>
      <c r="FLH11" s="293"/>
      <c r="FLI11" s="293"/>
      <c r="FLJ11" s="293"/>
      <c r="FLK11" s="293"/>
      <c r="FLL11" s="293"/>
      <c r="FLM11" s="293"/>
      <c r="FLN11" s="293"/>
      <c r="FLO11" s="293"/>
      <c r="FLP11" s="293"/>
      <c r="FLQ11" s="293"/>
      <c r="FLR11" s="293"/>
      <c r="FLS11" s="293"/>
      <c r="FLT11" s="293"/>
      <c r="FLU11" s="293"/>
      <c r="FLV11" s="293"/>
      <c r="FLW11" s="293"/>
      <c r="FLX11" s="293"/>
      <c r="FLY11" s="293"/>
      <c r="FLZ11" s="293"/>
      <c r="FMA11" s="293"/>
      <c r="FMB11" s="293"/>
      <c r="FMC11" s="293"/>
      <c r="FMD11" s="293"/>
      <c r="FME11" s="293"/>
      <c r="FMF11" s="293"/>
      <c r="FMG11" s="293"/>
      <c r="FMH11" s="293"/>
      <c r="FMI11" s="293"/>
      <c r="FMJ11" s="293"/>
      <c r="FMK11" s="293"/>
      <c r="FML11" s="293"/>
      <c r="FMM11" s="293"/>
      <c r="FMN11" s="293"/>
      <c r="FMO11" s="293"/>
      <c r="FMP11" s="293"/>
      <c r="FMQ11" s="293"/>
      <c r="FMR11" s="293"/>
      <c r="FMS11" s="293"/>
      <c r="FMT11" s="293"/>
      <c r="FMU11" s="293"/>
      <c r="FMV11" s="293"/>
      <c r="FMW11" s="293"/>
      <c r="FMX11" s="293"/>
      <c r="FMY11" s="293"/>
      <c r="FMZ11" s="293"/>
      <c r="FNA11" s="293"/>
      <c r="FNB11" s="293"/>
      <c r="FNC11" s="293"/>
      <c r="FND11" s="293"/>
      <c r="FNE11" s="293"/>
      <c r="FNF11" s="293"/>
      <c r="FNG11" s="293"/>
      <c r="FNH11" s="293"/>
      <c r="FNI11" s="293"/>
      <c r="FNJ11" s="293"/>
      <c r="FNK11" s="293"/>
      <c r="FNL11" s="293"/>
      <c r="FNM11" s="293"/>
      <c r="FNN11" s="293"/>
      <c r="FNO11" s="293"/>
      <c r="FNP11" s="293"/>
      <c r="FNQ11" s="293"/>
      <c r="FNR11" s="293"/>
      <c r="FNS11" s="293"/>
      <c r="FNT11" s="293"/>
      <c r="FNU11" s="293"/>
      <c r="FNV11" s="293"/>
      <c r="FNW11" s="293"/>
      <c r="FNX11" s="293"/>
      <c r="FNY11" s="293"/>
      <c r="FNZ11" s="293"/>
      <c r="FOA11" s="293"/>
      <c r="FOB11" s="293"/>
      <c r="FOC11" s="293"/>
      <c r="FOD11" s="293"/>
      <c r="FOE11" s="293"/>
      <c r="FOF11" s="293"/>
      <c r="FOG11" s="293"/>
      <c r="FOH11" s="293"/>
      <c r="FOI11" s="293"/>
      <c r="FOJ11" s="293"/>
      <c r="FOK11" s="293"/>
      <c r="FOL11" s="293"/>
      <c r="FOM11" s="293"/>
      <c r="FON11" s="293"/>
      <c r="FOO11" s="293"/>
      <c r="FOP11" s="293"/>
      <c r="FOQ11" s="293"/>
      <c r="FOR11" s="293"/>
      <c r="FOS11" s="293"/>
      <c r="FOT11" s="293"/>
      <c r="FOU11" s="293"/>
      <c r="FOV11" s="293"/>
      <c r="FOW11" s="293"/>
      <c r="FOX11" s="293"/>
      <c r="FOY11" s="293"/>
      <c r="FOZ11" s="293"/>
      <c r="FPA11" s="293"/>
      <c r="FPB11" s="293"/>
      <c r="FPC11" s="293"/>
      <c r="FPD11" s="293"/>
      <c r="FPE11" s="293"/>
      <c r="FPF11" s="293"/>
      <c r="FPG11" s="293"/>
      <c r="FPH11" s="293"/>
      <c r="FPI11" s="293"/>
      <c r="FPJ11" s="293"/>
      <c r="FPK11" s="293"/>
      <c r="FPL11" s="293"/>
      <c r="FPM11" s="293"/>
      <c r="FPN11" s="293"/>
      <c r="FPO11" s="293"/>
      <c r="FPP11" s="293"/>
      <c r="FPQ11" s="293"/>
      <c r="FPR11" s="293"/>
      <c r="FPS11" s="293"/>
      <c r="FPT11" s="293"/>
      <c r="FPU11" s="293"/>
      <c r="FPV11" s="293"/>
      <c r="FPW11" s="293"/>
      <c r="FPX11" s="293"/>
      <c r="FPY11" s="293"/>
      <c r="FPZ11" s="293"/>
      <c r="FQA11" s="293"/>
      <c r="FQB11" s="293"/>
      <c r="FQC11" s="293"/>
      <c r="FQD11" s="293"/>
      <c r="FQE11" s="293"/>
      <c r="FQF11" s="293"/>
      <c r="FQG11" s="293"/>
      <c r="FQH11" s="293"/>
      <c r="FQI11" s="293"/>
      <c r="FQJ11" s="293"/>
      <c r="FQK11" s="293"/>
      <c r="FQL11" s="293"/>
      <c r="FQM11" s="293"/>
      <c r="FQN11" s="293"/>
      <c r="FQO11" s="293"/>
      <c r="FQP11" s="293"/>
      <c r="FQQ11" s="293"/>
      <c r="FQR11" s="293"/>
      <c r="FQS11" s="293"/>
      <c r="FQT11" s="293"/>
      <c r="FQU11" s="293"/>
      <c r="FQV11" s="293"/>
      <c r="FQW11" s="293"/>
      <c r="FQX11" s="293"/>
      <c r="FQY11" s="293"/>
      <c r="FQZ11" s="293"/>
      <c r="FRA11" s="293"/>
      <c r="FRB11" s="293"/>
      <c r="FRC11" s="293"/>
      <c r="FRD11" s="293"/>
      <c r="FRE11" s="293"/>
      <c r="FRF11" s="293"/>
      <c r="FRG11" s="293"/>
      <c r="FRH11" s="293"/>
      <c r="FRI11" s="293"/>
      <c r="FRJ11" s="293"/>
      <c r="FRK11" s="293"/>
      <c r="FRL11" s="293"/>
      <c r="FRM11" s="293"/>
      <c r="FRN11" s="293"/>
      <c r="FRO11" s="293"/>
      <c r="FRP11" s="293"/>
      <c r="FRQ11" s="293"/>
      <c r="FRR11" s="293"/>
      <c r="FRS11" s="293"/>
      <c r="FRT11" s="293"/>
      <c r="FRU11" s="293"/>
      <c r="FRV11" s="293"/>
      <c r="FRW11" s="293"/>
      <c r="FRX11" s="293"/>
      <c r="FRY11" s="293"/>
      <c r="FRZ11" s="293"/>
      <c r="FSA11" s="293"/>
      <c r="FSB11" s="293"/>
      <c r="FSC11" s="293"/>
      <c r="FSD11" s="293"/>
      <c r="FSE11" s="293"/>
      <c r="FSF11" s="293"/>
      <c r="FSG11" s="293"/>
      <c r="FSH11" s="293"/>
      <c r="FSI11" s="293"/>
      <c r="FSJ11" s="293"/>
      <c r="FSK11" s="293"/>
      <c r="FSL11" s="293"/>
      <c r="FSM11" s="293"/>
      <c r="FSN11" s="293"/>
      <c r="FSO11" s="293"/>
      <c r="FSP11" s="293"/>
      <c r="FSQ11" s="293"/>
      <c r="FSR11" s="293"/>
      <c r="FSS11" s="293"/>
      <c r="FST11" s="293"/>
      <c r="FSU11" s="293"/>
      <c r="FSV11" s="293"/>
      <c r="FSW11" s="293"/>
      <c r="FSX11" s="293"/>
      <c r="FSY11" s="293"/>
      <c r="FSZ11" s="293"/>
      <c r="FTA11" s="293"/>
      <c r="FTB11" s="293"/>
      <c r="FTC11" s="293"/>
      <c r="FTD11" s="293"/>
      <c r="FTE11" s="293"/>
      <c r="FTF11" s="293"/>
      <c r="FTG11" s="293"/>
      <c r="FTH11" s="293"/>
      <c r="FTI11" s="293"/>
      <c r="FTJ11" s="293"/>
      <c r="FTK11" s="293"/>
      <c r="FTL11" s="293"/>
      <c r="FTM11" s="293"/>
      <c r="FTN11" s="293"/>
      <c r="FTO11" s="293"/>
      <c r="FTP11" s="293"/>
      <c r="FTQ11" s="293"/>
      <c r="FTR11" s="293"/>
      <c r="FTS11" s="293"/>
      <c r="FTT11" s="293"/>
      <c r="FTU11" s="293"/>
      <c r="FTV11" s="293"/>
      <c r="FTW11" s="293"/>
      <c r="FTX11" s="293"/>
      <c r="FTY11" s="293"/>
      <c r="FTZ11" s="293"/>
      <c r="FUA11" s="293"/>
      <c r="FUB11" s="293"/>
      <c r="FUC11" s="293"/>
      <c r="FUD11" s="293"/>
      <c r="FUE11" s="293"/>
      <c r="FUF11" s="293"/>
      <c r="FUG11" s="293"/>
      <c r="FUH11" s="293"/>
      <c r="FUI11" s="293"/>
      <c r="FUJ11" s="293"/>
      <c r="FUK11" s="293"/>
      <c r="FUL11" s="293"/>
      <c r="FUM11" s="293"/>
      <c r="FUN11" s="293"/>
      <c r="FUO11" s="293"/>
      <c r="FUP11" s="293"/>
      <c r="FUQ11" s="293"/>
      <c r="FUR11" s="293"/>
      <c r="FUS11" s="293"/>
      <c r="FUT11" s="293"/>
      <c r="FUU11" s="293"/>
      <c r="FUV11" s="293"/>
      <c r="FUW11" s="293"/>
      <c r="FUX11" s="293"/>
      <c r="FUY11" s="293"/>
      <c r="FUZ11" s="293"/>
      <c r="FVA11" s="293"/>
      <c r="FVB11" s="293"/>
      <c r="FVC11" s="293"/>
      <c r="FVD11" s="293"/>
      <c r="FVE11" s="293"/>
      <c r="FVF11" s="293"/>
      <c r="FVG11" s="293"/>
      <c r="FVH11" s="293"/>
      <c r="FVI11" s="293"/>
      <c r="FVJ11" s="293"/>
      <c r="FVK11" s="293"/>
      <c r="FVL11" s="293"/>
      <c r="FVM11" s="293"/>
      <c r="FVN11" s="293"/>
      <c r="FVO11" s="293"/>
      <c r="FVP11" s="293"/>
      <c r="FVQ11" s="293"/>
      <c r="FVR11" s="293"/>
      <c r="FVS11" s="293"/>
      <c r="FVT11" s="293"/>
      <c r="FVU11" s="293"/>
      <c r="FVV11" s="293"/>
      <c r="FVW11" s="293"/>
      <c r="FVX11" s="293"/>
      <c r="FVY11" s="293"/>
      <c r="FVZ11" s="293"/>
      <c r="FWA11" s="293"/>
      <c r="FWB11" s="293"/>
      <c r="FWC11" s="293"/>
      <c r="FWD11" s="293"/>
      <c r="FWE11" s="293"/>
      <c r="FWF11" s="293"/>
      <c r="FWG11" s="293"/>
      <c r="FWH11" s="293"/>
      <c r="FWI11" s="293"/>
      <c r="FWJ11" s="293"/>
      <c r="FWK11" s="293"/>
      <c r="FWL11" s="293"/>
      <c r="FWM11" s="293"/>
      <c r="FWN11" s="293"/>
      <c r="FWO11" s="293"/>
      <c r="FWP11" s="293"/>
      <c r="FWQ11" s="293"/>
      <c r="FWR11" s="293"/>
      <c r="FWS11" s="293"/>
      <c r="FWT11" s="293"/>
      <c r="FWU11" s="293"/>
      <c r="FWV11" s="293"/>
      <c r="FWW11" s="293"/>
      <c r="FWX11" s="293"/>
      <c r="FWY11" s="293"/>
      <c r="FWZ11" s="293"/>
      <c r="FXA11" s="293"/>
      <c r="FXB11" s="293"/>
      <c r="FXC11" s="293"/>
      <c r="FXD11" s="293"/>
      <c r="FXE11" s="293"/>
      <c r="FXF11" s="293"/>
      <c r="FXG11" s="293"/>
      <c r="FXH11" s="293"/>
      <c r="FXI11" s="293"/>
      <c r="FXJ11" s="293"/>
      <c r="FXK11" s="293"/>
      <c r="FXL11" s="293"/>
      <c r="FXM11" s="293"/>
      <c r="FXN11" s="293"/>
      <c r="FXO11" s="293"/>
      <c r="FXP11" s="293"/>
      <c r="FXQ11" s="293"/>
      <c r="FXR11" s="293"/>
      <c r="FXS11" s="293"/>
      <c r="FXT11" s="293"/>
      <c r="FXU11" s="293"/>
      <c r="FXV11" s="293"/>
      <c r="FXW11" s="293"/>
      <c r="FXX11" s="293"/>
      <c r="FXY11" s="293"/>
      <c r="FXZ11" s="293"/>
      <c r="FYA11" s="293"/>
      <c r="FYB11" s="293"/>
      <c r="FYC11" s="293"/>
      <c r="FYD11" s="293"/>
      <c r="FYE11" s="293"/>
      <c r="FYF11" s="293"/>
      <c r="FYG11" s="293"/>
      <c r="FYH11" s="293"/>
      <c r="FYI11" s="293"/>
      <c r="FYJ11" s="293"/>
      <c r="FYK11" s="293"/>
      <c r="FYL11" s="293"/>
      <c r="FYM11" s="293"/>
      <c r="FYN11" s="293"/>
      <c r="FYO11" s="293"/>
      <c r="FYP11" s="293"/>
      <c r="FYQ11" s="293"/>
      <c r="FYR11" s="293"/>
      <c r="FYS11" s="293"/>
      <c r="FYT11" s="293"/>
      <c r="FYU11" s="293"/>
      <c r="FYV11" s="293"/>
      <c r="FYW11" s="293"/>
      <c r="FYX11" s="293"/>
      <c r="FYY11" s="293"/>
      <c r="FYZ11" s="293"/>
      <c r="FZA11" s="293"/>
      <c r="FZB11" s="293"/>
      <c r="FZC11" s="293"/>
      <c r="FZD11" s="293"/>
      <c r="FZE11" s="293"/>
      <c r="FZF11" s="293"/>
      <c r="FZG11" s="293"/>
      <c r="FZH11" s="293"/>
      <c r="FZI11" s="293"/>
      <c r="FZJ11" s="293"/>
      <c r="FZK11" s="293"/>
      <c r="FZL11" s="293"/>
      <c r="FZM11" s="293"/>
      <c r="FZN11" s="293"/>
      <c r="FZO11" s="293"/>
      <c r="FZP11" s="293"/>
      <c r="FZQ11" s="293"/>
      <c r="FZR11" s="293"/>
      <c r="FZS11" s="293"/>
      <c r="FZT11" s="293"/>
      <c r="FZU11" s="293"/>
      <c r="FZV11" s="293"/>
      <c r="FZW11" s="293"/>
      <c r="FZX11" s="293"/>
      <c r="FZY11" s="293"/>
      <c r="FZZ11" s="293"/>
      <c r="GAA11" s="293"/>
      <c r="GAB11" s="293"/>
      <c r="GAC11" s="293"/>
      <c r="GAD11" s="293"/>
      <c r="GAE11" s="293"/>
      <c r="GAF11" s="293"/>
      <c r="GAG11" s="293"/>
      <c r="GAH11" s="293"/>
      <c r="GAI11" s="293"/>
      <c r="GAJ11" s="293"/>
      <c r="GAK11" s="293"/>
      <c r="GAL11" s="293"/>
      <c r="GAM11" s="293"/>
      <c r="GAN11" s="293"/>
      <c r="GAO11" s="293"/>
      <c r="GAP11" s="293"/>
      <c r="GAQ11" s="293"/>
      <c r="GAR11" s="293"/>
      <c r="GAS11" s="293"/>
      <c r="GAT11" s="293"/>
      <c r="GAU11" s="293"/>
      <c r="GAV11" s="293"/>
      <c r="GAW11" s="293"/>
      <c r="GAX11" s="293"/>
      <c r="GAY11" s="293"/>
      <c r="GAZ11" s="293"/>
      <c r="GBA11" s="293"/>
      <c r="GBB11" s="293"/>
      <c r="GBC11" s="293"/>
      <c r="GBD11" s="293"/>
      <c r="GBE11" s="293"/>
      <c r="GBF11" s="293"/>
      <c r="GBG11" s="293"/>
      <c r="GBH11" s="293"/>
      <c r="GBI11" s="293"/>
      <c r="GBJ11" s="293"/>
      <c r="GBK11" s="293"/>
      <c r="GBL11" s="293"/>
      <c r="GBM11" s="293"/>
      <c r="GBN11" s="293"/>
      <c r="GBO11" s="293"/>
      <c r="GBP11" s="293"/>
      <c r="GBQ11" s="293"/>
      <c r="GBR11" s="293"/>
      <c r="GBS11" s="293"/>
      <c r="GBT11" s="293"/>
      <c r="GBU11" s="293"/>
      <c r="GBV11" s="293"/>
      <c r="GBW11" s="293"/>
      <c r="GBX11" s="293"/>
      <c r="GBY11" s="293"/>
      <c r="GBZ11" s="293"/>
      <c r="GCA11" s="293"/>
      <c r="GCB11" s="293"/>
      <c r="GCC11" s="293"/>
      <c r="GCD11" s="293"/>
      <c r="GCE11" s="293"/>
      <c r="GCF11" s="293"/>
      <c r="GCG11" s="293"/>
      <c r="GCH11" s="293"/>
      <c r="GCI11" s="293"/>
      <c r="GCJ11" s="293"/>
      <c r="GCK11" s="293"/>
      <c r="GCL11" s="293"/>
      <c r="GCM11" s="293"/>
      <c r="GCN11" s="293"/>
      <c r="GCO11" s="293"/>
      <c r="GCP11" s="293"/>
      <c r="GCQ11" s="293"/>
      <c r="GCR11" s="293"/>
      <c r="GCS11" s="293"/>
      <c r="GCT11" s="293"/>
      <c r="GCU11" s="293"/>
      <c r="GCV11" s="293"/>
      <c r="GCW11" s="293"/>
      <c r="GCX11" s="293"/>
      <c r="GCY11" s="293"/>
      <c r="GCZ11" s="293"/>
      <c r="GDA11" s="293"/>
      <c r="GDB11" s="293"/>
      <c r="GDC11" s="293"/>
      <c r="GDD11" s="293"/>
      <c r="GDE11" s="293"/>
      <c r="GDF11" s="293"/>
      <c r="GDG11" s="293"/>
      <c r="GDH11" s="293"/>
      <c r="GDI11" s="293"/>
      <c r="GDJ11" s="293"/>
      <c r="GDK11" s="293"/>
      <c r="GDL11" s="293"/>
      <c r="GDM11" s="293"/>
      <c r="GDN11" s="293"/>
      <c r="GDO11" s="293"/>
      <c r="GDP11" s="293"/>
      <c r="GDQ11" s="293"/>
      <c r="GDR11" s="293"/>
      <c r="GDS11" s="293"/>
      <c r="GDT11" s="293"/>
      <c r="GDU11" s="293"/>
      <c r="GDV11" s="293"/>
      <c r="GDW11" s="293"/>
      <c r="GDX11" s="293"/>
      <c r="GDY11" s="293"/>
      <c r="GDZ11" s="293"/>
      <c r="GEA11" s="293"/>
      <c r="GEB11" s="293"/>
      <c r="GEC11" s="293"/>
      <c r="GED11" s="293"/>
      <c r="GEE11" s="293"/>
      <c r="GEF11" s="293"/>
      <c r="GEG11" s="293"/>
      <c r="GEH11" s="293"/>
      <c r="GEI11" s="293"/>
      <c r="GEJ11" s="293"/>
      <c r="GEK11" s="293"/>
      <c r="GEL11" s="293"/>
      <c r="GEM11" s="293"/>
      <c r="GEN11" s="293"/>
      <c r="GEO11" s="293"/>
      <c r="GEP11" s="293"/>
      <c r="GEQ11" s="293"/>
      <c r="GER11" s="293"/>
      <c r="GES11" s="293"/>
      <c r="GET11" s="293"/>
      <c r="GEU11" s="293"/>
      <c r="GEV11" s="293"/>
      <c r="GEW11" s="293"/>
      <c r="GEX11" s="293"/>
      <c r="GEY11" s="293"/>
      <c r="GEZ11" s="293"/>
      <c r="GFA11" s="293"/>
      <c r="GFB11" s="293"/>
      <c r="GFC11" s="293"/>
      <c r="GFD11" s="293"/>
      <c r="GFE11" s="293"/>
      <c r="GFF11" s="293"/>
      <c r="GFG11" s="293"/>
      <c r="GFH11" s="293"/>
      <c r="GFI11" s="293"/>
      <c r="GFJ11" s="293"/>
      <c r="GFK11" s="293"/>
      <c r="GFL11" s="293"/>
      <c r="GFM11" s="293"/>
      <c r="GFN11" s="293"/>
      <c r="GFO11" s="293"/>
      <c r="GFP11" s="293"/>
      <c r="GFQ11" s="293"/>
      <c r="GFR11" s="293"/>
      <c r="GFS11" s="293"/>
      <c r="GFT11" s="293"/>
      <c r="GFU11" s="293"/>
      <c r="GFV11" s="293"/>
      <c r="GFW11" s="293"/>
      <c r="GFX11" s="293"/>
      <c r="GFY11" s="293"/>
      <c r="GFZ11" s="293"/>
      <c r="GGA11" s="293"/>
      <c r="GGB11" s="293"/>
      <c r="GGC11" s="293"/>
      <c r="GGD11" s="293"/>
      <c r="GGE11" s="293"/>
      <c r="GGF11" s="293"/>
      <c r="GGG11" s="293"/>
      <c r="GGH11" s="293"/>
      <c r="GGI11" s="293"/>
      <c r="GGJ11" s="293"/>
      <c r="GGK11" s="293"/>
      <c r="GGL11" s="293"/>
      <c r="GGM11" s="293"/>
      <c r="GGN11" s="293"/>
      <c r="GGO11" s="293"/>
      <c r="GGP11" s="293"/>
      <c r="GGQ11" s="293"/>
      <c r="GGR11" s="293"/>
      <c r="GGS11" s="293"/>
      <c r="GGT11" s="293"/>
      <c r="GGU11" s="293"/>
      <c r="GGV11" s="293"/>
      <c r="GGW11" s="293"/>
      <c r="GGX11" s="293"/>
      <c r="GGY11" s="293"/>
      <c r="GGZ11" s="293"/>
      <c r="GHA11" s="293"/>
      <c r="GHB11" s="293"/>
      <c r="GHC11" s="293"/>
      <c r="GHD11" s="293"/>
      <c r="GHE11" s="293"/>
      <c r="GHF11" s="293"/>
      <c r="GHG11" s="293"/>
      <c r="GHH11" s="293"/>
      <c r="GHI11" s="293"/>
      <c r="GHJ11" s="293"/>
      <c r="GHK11" s="293"/>
      <c r="GHL11" s="293"/>
      <c r="GHM11" s="293"/>
      <c r="GHN11" s="293"/>
      <c r="GHO11" s="293"/>
      <c r="GHP11" s="293"/>
      <c r="GHQ11" s="293"/>
      <c r="GHR11" s="293"/>
      <c r="GHS11" s="293"/>
      <c r="GHT11" s="293"/>
      <c r="GHU11" s="293"/>
      <c r="GHV11" s="293"/>
      <c r="GHW11" s="293"/>
      <c r="GHX11" s="293"/>
      <c r="GHY11" s="293"/>
      <c r="GHZ11" s="293"/>
      <c r="GIA11" s="293"/>
      <c r="GIB11" s="293"/>
      <c r="GIC11" s="293"/>
      <c r="GID11" s="293"/>
      <c r="GIE11" s="293"/>
      <c r="GIF11" s="293"/>
      <c r="GIG11" s="293"/>
      <c r="GIH11" s="293"/>
      <c r="GII11" s="293"/>
      <c r="GIJ11" s="293"/>
      <c r="GIK11" s="293"/>
      <c r="GIL11" s="293"/>
      <c r="GIM11" s="293"/>
      <c r="GIN11" s="293"/>
      <c r="GIO11" s="293"/>
      <c r="GIP11" s="293"/>
      <c r="GIQ11" s="293"/>
      <c r="GIR11" s="293"/>
      <c r="GIS11" s="293"/>
      <c r="GIT11" s="293"/>
      <c r="GIU11" s="293"/>
      <c r="GIV11" s="293"/>
      <c r="GIW11" s="293"/>
      <c r="GIX11" s="293"/>
      <c r="GIY11" s="293"/>
      <c r="GIZ11" s="293"/>
      <c r="GJA11" s="293"/>
      <c r="GJB11" s="293"/>
      <c r="GJC11" s="293"/>
      <c r="GJD11" s="293"/>
      <c r="GJE11" s="293"/>
      <c r="GJF11" s="293"/>
      <c r="GJG11" s="293"/>
      <c r="GJH11" s="293"/>
      <c r="GJI11" s="293"/>
      <c r="GJJ11" s="293"/>
      <c r="GJK11" s="293"/>
      <c r="GJL11" s="293"/>
      <c r="GJM11" s="293"/>
      <c r="GJN11" s="293"/>
      <c r="GJO11" s="293"/>
      <c r="GJP11" s="293"/>
      <c r="GJQ11" s="293"/>
      <c r="GJR11" s="293"/>
      <c r="GJS11" s="293"/>
      <c r="GJT11" s="293"/>
      <c r="GJU11" s="293"/>
      <c r="GJV11" s="293"/>
      <c r="GJW11" s="293"/>
      <c r="GJX11" s="293"/>
      <c r="GJY11" s="293"/>
      <c r="GJZ11" s="293"/>
      <c r="GKA11" s="293"/>
      <c r="GKB11" s="293"/>
      <c r="GKC11" s="293"/>
      <c r="GKD11" s="293"/>
      <c r="GKE11" s="293"/>
      <c r="GKF11" s="293"/>
      <c r="GKG11" s="293"/>
      <c r="GKH11" s="293"/>
      <c r="GKI11" s="293"/>
      <c r="GKJ11" s="293"/>
      <c r="GKK11" s="293"/>
      <c r="GKL11" s="293"/>
      <c r="GKM11" s="293"/>
      <c r="GKN11" s="293"/>
      <c r="GKO11" s="293"/>
      <c r="GKP11" s="293"/>
      <c r="GKQ11" s="293"/>
      <c r="GKR11" s="293"/>
      <c r="GKS11" s="293"/>
      <c r="GKT11" s="293"/>
      <c r="GKU11" s="293"/>
      <c r="GKV11" s="293"/>
      <c r="GKW11" s="293"/>
      <c r="GKX11" s="293"/>
      <c r="GKY11" s="293"/>
      <c r="GKZ11" s="293"/>
      <c r="GLA11" s="293"/>
      <c r="GLB11" s="293"/>
      <c r="GLC11" s="293"/>
      <c r="GLD11" s="293"/>
      <c r="GLE11" s="293"/>
      <c r="GLF11" s="293"/>
      <c r="GLG11" s="293"/>
      <c r="GLH11" s="293"/>
      <c r="GLI11" s="293"/>
      <c r="GLJ11" s="293"/>
      <c r="GLK11" s="293"/>
      <c r="GLL11" s="293"/>
      <c r="GLM11" s="293"/>
      <c r="GLN11" s="293"/>
      <c r="GLO11" s="293"/>
      <c r="GLP11" s="293"/>
      <c r="GLQ11" s="293"/>
      <c r="GLR11" s="293"/>
      <c r="GLS11" s="293"/>
      <c r="GLT11" s="293"/>
      <c r="GLU11" s="293"/>
      <c r="GLV11" s="293"/>
      <c r="GLW11" s="293"/>
      <c r="GLX11" s="293"/>
      <c r="GLY11" s="293"/>
      <c r="GLZ11" s="293"/>
      <c r="GMA11" s="293"/>
      <c r="GMB11" s="293"/>
      <c r="GMC11" s="293"/>
      <c r="GMD11" s="293"/>
      <c r="GME11" s="293"/>
      <c r="GMF11" s="293"/>
      <c r="GMG11" s="293"/>
      <c r="GMH11" s="293"/>
      <c r="GMI11" s="293"/>
      <c r="GMJ11" s="293"/>
      <c r="GMK11" s="293"/>
      <c r="GML11" s="293"/>
      <c r="GMM11" s="293"/>
      <c r="GMN11" s="293"/>
      <c r="GMO11" s="293"/>
      <c r="GMP11" s="293"/>
      <c r="GMQ11" s="293"/>
      <c r="GMR11" s="293"/>
      <c r="GMS11" s="293"/>
      <c r="GMT11" s="293"/>
      <c r="GMU11" s="293"/>
      <c r="GMV11" s="293"/>
      <c r="GMW11" s="293"/>
      <c r="GMX11" s="293"/>
      <c r="GMY11" s="293"/>
      <c r="GMZ11" s="293"/>
      <c r="GNA11" s="293"/>
      <c r="GNB11" s="293"/>
      <c r="GNC11" s="293"/>
      <c r="GND11" s="293"/>
      <c r="GNE11" s="293"/>
      <c r="GNF11" s="293"/>
      <c r="GNG11" s="293"/>
      <c r="GNH11" s="293"/>
      <c r="GNI11" s="293"/>
      <c r="GNJ11" s="293"/>
      <c r="GNK11" s="293"/>
      <c r="GNL11" s="293"/>
      <c r="GNM11" s="293"/>
      <c r="GNN11" s="293"/>
      <c r="GNO11" s="293"/>
      <c r="GNP11" s="293"/>
      <c r="GNQ11" s="293"/>
      <c r="GNR11" s="293"/>
      <c r="GNS11" s="293"/>
      <c r="GNT11" s="293"/>
      <c r="GNU11" s="293"/>
      <c r="GNV11" s="293"/>
      <c r="GNW11" s="293"/>
      <c r="GNX11" s="293"/>
      <c r="GNY11" s="293"/>
      <c r="GNZ11" s="293"/>
      <c r="GOA11" s="293"/>
      <c r="GOB11" s="293"/>
      <c r="GOC11" s="293"/>
      <c r="GOD11" s="293"/>
      <c r="GOE11" s="293"/>
      <c r="GOF11" s="293"/>
      <c r="GOG11" s="293"/>
      <c r="GOH11" s="293"/>
      <c r="GOI11" s="293"/>
      <c r="GOJ11" s="293"/>
      <c r="GOK11" s="293"/>
      <c r="GOL11" s="293"/>
      <c r="GOM11" s="293"/>
      <c r="GON11" s="293"/>
      <c r="GOO11" s="293"/>
      <c r="GOP11" s="293"/>
      <c r="GOQ11" s="293"/>
      <c r="GOR11" s="293"/>
      <c r="GOS11" s="293"/>
      <c r="GOT11" s="293"/>
      <c r="GOU11" s="293"/>
      <c r="GOV11" s="293"/>
      <c r="GOW11" s="293"/>
      <c r="GOX11" s="293"/>
      <c r="GOY11" s="293"/>
      <c r="GOZ11" s="293"/>
      <c r="GPA11" s="293"/>
      <c r="GPB11" s="293"/>
      <c r="GPC11" s="293"/>
      <c r="GPD11" s="293"/>
      <c r="GPE11" s="293"/>
      <c r="GPF11" s="293"/>
      <c r="GPG11" s="293"/>
      <c r="GPH11" s="293"/>
      <c r="GPI11" s="293"/>
      <c r="GPJ11" s="293"/>
      <c r="GPK11" s="293"/>
      <c r="GPL11" s="293"/>
      <c r="GPM11" s="293"/>
      <c r="GPN11" s="293"/>
      <c r="GPO11" s="293"/>
      <c r="GPP11" s="293"/>
      <c r="GPQ11" s="293"/>
      <c r="GPR11" s="293"/>
      <c r="GPS11" s="293"/>
      <c r="GPT11" s="293"/>
      <c r="GPU11" s="293"/>
      <c r="GPV11" s="293"/>
      <c r="GPW11" s="293"/>
      <c r="GPX11" s="293"/>
      <c r="GPY11" s="293"/>
      <c r="GPZ11" s="293"/>
      <c r="GQA11" s="293"/>
      <c r="GQB11" s="293"/>
      <c r="GQC11" s="293"/>
      <c r="GQD11" s="293"/>
      <c r="GQE11" s="293"/>
      <c r="GQF11" s="293"/>
      <c r="GQG11" s="293"/>
      <c r="GQH11" s="293"/>
      <c r="GQI11" s="293"/>
      <c r="GQJ11" s="293"/>
      <c r="GQK11" s="293"/>
      <c r="GQL11" s="293"/>
      <c r="GQM11" s="293"/>
      <c r="GQN11" s="293"/>
      <c r="GQO11" s="293"/>
      <c r="GQP11" s="293"/>
      <c r="GQQ11" s="293"/>
      <c r="GQR11" s="293"/>
      <c r="GQS11" s="293"/>
      <c r="GQT11" s="293"/>
      <c r="GQU11" s="293"/>
      <c r="GQV11" s="293"/>
      <c r="GQW11" s="293"/>
      <c r="GQX11" s="293"/>
      <c r="GQY11" s="293"/>
      <c r="GQZ11" s="293"/>
      <c r="GRA11" s="293"/>
      <c r="GRB11" s="293"/>
      <c r="GRC11" s="293"/>
      <c r="GRD11" s="293"/>
      <c r="GRE11" s="293"/>
      <c r="GRF11" s="293"/>
      <c r="GRG11" s="293"/>
      <c r="GRH11" s="293"/>
      <c r="GRI11" s="293"/>
      <c r="GRJ11" s="293"/>
      <c r="GRK11" s="293"/>
      <c r="GRL11" s="293"/>
      <c r="GRM11" s="293"/>
      <c r="GRN11" s="293"/>
      <c r="GRO11" s="293"/>
      <c r="GRP11" s="293"/>
      <c r="GRQ11" s="293"/>
      <c r="GRR11" s="293"/>
      <c r="GRS11" s="293"/>
      <c r="GRT11" s="293"/>
      <c r="GRU11" s="293"/>
      <c r="GRV11" s="293"/>
      <c r="GRW11" s="293"/>
      <c r="GRX11" s="293"/>
      <c r="GRY11" s="293"/>
      <c r="GRZ11" s="293"/>
      <c r="GSA11" s="293"/>
      <c r="GSB11" s="293"/>
      <c r="GSC11" s="293"/>
      <c r="GSD11" s="293"/>
      <c r="GSE11" s="293"/>
      <c r="GSF11" s="293"/>
      <c r="GSG11" s="293"/>
      <c r="GSH11" s="293"/>
      <c r="GSI11" s="293"/>
      <c r="GSJ11" s="293"/>
      <c r="GSK11" s="293"/>
      <c r="GSL11" s="293"/>
      <c r="GSM11" s="293"/>
      <c r="GSN11" s="293"/>
      <c r="GSO11" s="293"/>
      <c r="GSP11" s="293"/>
      <c r="GSQ11" s="293"/>
      <c r="GSR11" s="293"/>
      <c r="GSS11" s="293"/>
      <c r="GST11" s="293"/>
      <c r="GSU11" s="293"/>
      <c r="GSV11" s="293"/>
      <c r="GSW11" s="293"/>
      <c r="GSX11" s="293"/>
      <c r="GSY11" s="293"/>
      <c r="GSZ11" s="293"/>
      <c r="GTA11" s="293"/>
      <c r="GTB11" s="293"/>
      <c r="GTC11" s="293"/>
      <c r="GTD11" s="293"/>
      <c r="GTE11" s="293"/>
      <c r="GTF11" s="293"/>
      <c r="GTG11" s="293"/>
      <c r="GTH11" s="293"/>
      <c r="GTI11" s="293"/>
      <c r="GTJ11" s="293"/>
      <c r="GTK11" s="293"/>
      <c r="GTL11" s="293"/>
      <c r="GTM11" s="293"/>
      <c r="GTN11" s="293"/>
      <c r="GTO11" s="293"/>
      <c r="GTP11" s="293"/>
      <c r="GTQ11" s="293"/>
      <c r="GTR11" s="293"/>
      <c r="GTS11" s="293"/>
      <c r="GTT11" s="293"/>
      <c r="GTU11" s="293"/>
      <c r="GTV11" s="293"/>
      <c r="GTW11" s="293"/>
      <c r="GTX11" s="293"/>
      <c r="GTY11" s="293"/>
      <c r="GTZ11" s="293"/>
      <c r="GUA11" s="293"/>
      <c r="GUB11" s="293"/>
      <c r="GUC11" s="293"/>
      <c r="GUD11" s="293"/>
      <c r="GUE11" s="293"/>
      <c r="GUF11" s="293"/>
      <c r="GUG11" s="293"/>
      <c r="GUH11" s="293"/>
      <c r="GUI11" s="293"/>
      <c r="GUJ11" s="293"/>
      <c r="GUK11" s="293"/>
      <c r="GUL11" s="293"/>
      <c r="GUM11" s="293"/>
      <c r="GUN11" s="293"/>
      <c r="GUO11" s="293"/>
      <c r="GUP11" s="293"/>
      <c r="GUQ11" s="293"/>
      <c r="GUR11" s="293"/>
      <c r="GUS11" s="293"/>
      <c r="GUT11" s="293"/>
      <c r="GUU11" s="293"/>
      <c r="GUV11" s="293"/>
      <c r="GUW11" s="293"/>
      <c r="GUX11" s="293"/>
      <c r="GUY11" s="293"/>
      <c r="GUZ11" s="293"/>
      <c r="GVA11" s="293"/>
      <c r="GVB11" s="293"/>
      <c r="GVC11" s="293"/>
      <c r="GVD11" s="293"/>
      <c r="GVE11" s="293"/>
      <c r="GVF11" s="293"/>
      <c r="GVG11" s="293"/>
      <c r="GVH11" s="293"/>
      <c r="GVI11" s="293"/>
      <c r="GVJ11" s="293"/>
      <c r="GVK11" s="293"/>
      <c r="GVL11" s="293"/>
      <c r="GVM11" s="293"/>
      <c r="GVN11" s="293"/>
      <c r="GVO11" s="293"/>
      <c r="GVP11" s="293"/>
      <c r="GVQ11" s="293"/>
      <c r="GVR11" s="293"/>
      <c r="GVS11" s="293"/>
      <c r="GVT11" s="293"/>
      <c r="GVU11" s="293"/>
      <c r="GVV11" s="293"/>
      <c r="GVW11" s="293"/>
      <c r="GVX11" s="293"/>
      <c r="GVY11" s="293"/>
      <c r="GVZ11" s="293"/>
      <c r="GWA11" s="293"/>
      <c r="GWB11" s="293"/>
      <c r="GWC11" s="293"/>
      <c r="GWD11" s="293"/>
      <c r="GWE11" s="293"/>
      <c r="GWF11" s="293"/>
      <c r="GWG11" s="293"/>
      <c r="GWH11" s="293"/>
      <c r="GWI11" s="293"/>
      <c r="GWJ11" s="293"/>
      <c r="GWK11" s="293"/>
      <c r="GWL11" s="293"/>
      <c r="GWM11" s="293"/>
      <c r="GWN11" s="293"/>
      <c r="GWO11" s="293"/>
      <c r="GWP11" s="293"/>
      <c r="GWQ11" s="293"/>
      <c r="GWR11" s="293"/>
      <c r="GWS11" s="293"/>
      <c r="GWT11" s="293"/>
      <c r="GWU11" s="293"/>
      <c r="GWV11" s="293"/>
      <c r="GWW11" s="293"/>
      <c r="GWX11" s="293"/>
      <c r="GWY11" s="293"/>
      <c r="GWZ11" s="293"/>
      <c r="GXA11" s="293"/>
      <c r="GXB11" s="293"/>
      <c r="GXC11" s="293"/>
      <c r="GXD11" s="293"/>
      <c r="GXE11" s="293"/>
      <c r="GXF11" s="293"/>
      <c r="GXG11" s="293"/>
      <c r="GXH11" s="293"/>
      <c r="GXI11" s="293"/>
      <c r="GXJ11" s="293"/>
      <c r="GXK11" s="293"/>
      <c r="GXL11" s="293"/>
      <c r="GXM11" s="293"/>
      <c r="GXN11" s="293"/>
      <c r="GXO11" s="293"/>
      <c r="GXP11" s="293"/>
      <c r="GXQ11" s="293"/>
      <c r="GXR11" s="293"/>
      <c r="GXS11" s="293"/>
      <c r="GXT11" s="293"/>
      <c r="GXU11" s="293"/>
      <c r="GXV11" s="293"/>
      <c r="GXW11" s="293"/>
      <c r="GXX11" s="293"/>
      <c r="GXY11" s="293"/>
      <c r="GXZ11" s="293"/>
      <c r="GYA11" s="293"/>
      <c r="GYB11" s="293"/>
      <c r="GYC11" s="293"/>
      <c r="GYD11" s="293"/>
      <c r="GYE11" s="293"/>
      <c r="GYF11" s="293"/>
      <c r="GYG11" s="293"/>
      <c r="GYH11" s="293"/>
      <c r="GYI11" s="293"/>
      <c r="GYJ11" s="293"/>
      <c r="GYK11" s="293"/>
      <c r="GYL11" s="293"/>
      <c r="GYM11" s="293"/>
      <c r="GYN11" s="293"/>
      <c r="GYO11" s="293"/>
      <c r="GYP11" s="293"/>
      <c r="GYQ11" s="293"/>
      <c r="GYR11" s="293"/>
      <c r="GYS11" s="293"/>
      <c r="GYT11" s="293"/>
      <c r="GYU11" s="293"/>
      <c r="GYV11" s="293"/>
      <c r="GYW11" s="293"/>
      <c r="GYX11" s="293"/>
      <c r="GYY11" s="293"/>
      <c r="GYZ11" s="293"/>
      <c r="GZA11" s="293"/>
      <c r="GZB11" s="293"/>
      <c r="GZC11" s="293"/>
      <c r="GZD11" s="293"/>
      <c r="GZE11" s="293"/>
      <c r="GZF11" s="293"/>
      <c r="GZG11" s="293"/>
      <c r="GZH11" s="293"/>
      <c r="GZI11" s="293"/>
      <c r="GZJ11" s="293"/>
      <c r="GZK11" s="293"/>
      <c r="GZL11" s="293"/>
      <c r="GZM11" s="293"/>
      <c r="GZN11" s="293"/>
      <c r="GZO11" s="293"/>
      <c r="GZP11" s="293"/>
      <c r="GZQ11" s="293"/>
      <c r="GZR11" s="293"/>
      <c r="GZS11" s="293"/>
      <c r="GZT11" s="293"/>
      <c r="GZU11" s="293"/>
      <c r="GZV11" s="293"/>
      <c r="GZW11" s="293"/>
      <c r="GZX11" s="293"/>
      <c r="GZY11" s="293"/>
      <c r="GZZ11" s="293"/>
      <c r="HAA11" s="293"/>
      <c r="HAB11" s="293"/>
      <c r="HAC11" s="293"/>
      <c r="HAD11" s="293"/>
      <c r="HAE11" s="293"/>
      <c r="HAF11" s="293"/>
      <c r="HAG11" s="293"/>
      <c r="HAH11" s="293"/>
      <c r="HAI11" s="293"/>
      <c r="HAJ11" s="293"/>
      <c r="HAK11" s="293"/>
      <c r="HAL11" s="293"/>
      <c r="HAM11" s="293"/>
      <c r="HAN11" s="293"/>
      <c r="HAO11" s="293"/>
      <c r="HAP11" s="293"/>
      <c r="HAQ11" s="293"/>
      <c r="HAR11" s="293"/>
      <c r="HAS11" s="293"/>
      <c r="HAT11" s="293"/>
      <c r="HAU11" s="293"/>
      <c r="HAV11" s="293"/>
      <c r="HAW11" s="293"/>
      <c r="HAX11" s="293"/>
      <c r="HAY11" s="293"/>
      <c r="HAZ11" s="293"/>
      <c r="HBA11" s="293"/>
      <c r="HBB11" s="293"/>
      <c r="HBC11" s="293"/>
      <c r="HBD11" s="293"/>
      <c r="HBE11" s="293"/>
      <c r="HBF11" s="293"/>
      <c r="HBG11" s="293"/>
      <c r="HBH11" s="293"/>
      <c r="HBI11" s="293"/>
      <c r="HBJ11" s="293"/>
      <c r="HBK11" s="293"/>
      <c r="HBL11" s="293"/>
      <c r="HBM11" s="293"/>
      <c r="HBN11" s="293"/>
      <c r="HBO11" s="293"/>
      <c r="HBP11" s="293"/>
      <c r="HBQ11" s="293"/>
      <c r="HBR11" s="293"/>
      <c r="HBS11" s="293"/>
      <c r="HBT11" s="293"/>
      <c r="HBU11" s="293"/>
      <c r="HBV11" s="293"/>
      <c r="HBW11" s="293"/>
      <c r="HBX11" s="293"/>
      <c r="HBY11" s="293"/>
      <c r="HBZ11" s="293"/>
      <c r="HCA11" s="293"/>
      <c r="HCB11" s="293"/>
      <c r="HCC11" s="293"/>
      <c r="HCD11" s="293"/>
      <c r="HCE11" s="293"/>
      <c r="HCF11" s="293"/>
      <c r="HCG11" s="293"/>
      <c r="HCH11" s="293"/>
      <c r="HCI11" s="293"/>
      <c r="HCJ11" s="293"/>
      <c r="HCK11" s="293"/>
      <c r="HCL11" s="293"/>
      <c r="HCM11" s="293"/>
      <c r="HCN11" s="293"/>
      <c r="HCO11" s="293"/>
      <c r="HCP11" s="293"/>
      <c r="HCQ11" s="293"/>
      <c r="HCR11" s="293"/>
      <c r="HCS11" s="293"/>
      <c r="HCT11" s="293"/>
      <c r="HCU11" s="293"/>
      <c r="HCV11" s="293"/>
      <c r="HCW11" s="293"/>
      <c r="HCX11" s="293"/>
      <c r="HCY11" s="293"/>
      <c r="HCZ11" s="293"/>
      <c r="HDA11" s="293"/>
      <c r="HDB11" s="293"/>
      <c r="HDC11" s="293"/>
      <c r="HDD11" s="293"/>
      <c r="HDE11" s="293"/>
      <c r="HDF11" s="293"/>
      <c r="HDG11" s="293"/>
      <c r="HDH11" s="293"/>
      <c r="HDI11" s="293"/>
      <c r="HDJ11" s="293"/>
      <c r="HDK11" s="293"/>
      <c r="HDL11" s="293"/>
      <c r="HDM11" s="293"/>
      <c r="HDN11" s="293"/>
      <c r="HDO11" s="293"/>
      <c r="HDP11" s="293"/>
      <c r="HDQ11" s="293"/>
      <c r="HDR11" s="293"/>
      <c r="HDS11" s="293"/>
      <c r="HDT11" s="293"/>
      <c r="HDU11" s="293"/>
      <c r="HDV11" s="293"/>
      <c r="HDW11" s="293"/>
      <c r="HDX11" s="293"/>
      <c r="HDY11" s="293"/>
      <c r="HDZ11" s="293"/>
      <c r="HEA11" s="293"/>
      <c r="HEB11" s="293"/>
      <c r="HEC11" s="293"/>
      <c r="HED11" s="293"/>
      <c r="HEE11" s="293"/>
      <c r="HEF11" s="293"/>
      <c r="HEG11" s="293"/>
      <c r="HEH11" s="293"/>
      <c r="HEI11" s="293"/>
      <c r="HEJ11" s="293"/>
      <c r="HEK11" s="293"/>
      <c r="HEL11" s="293"/>
      <c r="HEM11" s="293"/>
      <c r="HEN11" s="293"/>
      <c r="HEO11" s="293"/>
      <c r="HEP11" s="293"/>
      <c r="HEQ11" s="293"/>
      <c r="HER11" s="293"/>
      <c r="HES11" s="293"/>
      <c r="HET11" s="293"/>
      <c r="HEU11" s="293"/>
      <c r="HEV11" s="293"/>
      <c r="HEW11" s="293"/>
      <c r="HEX11" s="293"/>
      <c r="HEY11" s="293"/>
      <c r="HEZ11" s="293"/>
      <c r="HFA11" s="293"/>
      <c r="HFB11" s="293"/>
      <c r="HFC11" s="293"/>
      <c r="HFD11" s="293"/>
      <c r="HFE11" s="293"/>
      <c r="HFF11" s="293"/>
      <c r="HFG11" s="293"/>
      <c r="HFH11" s="293"/>
      <c r="HFI11" s="293"/>
      <c r="HFJ11" s="293"/>
      <c r="HFK11" s="293"/>
      <c r="HFL11" s="293"/>
      <c r="HFM11" s="293"/>
      <c r="HFN11" s="293"/>
      <c r="HFO11" s="293"/>
      <c r="HFP11" s="293"/>
      <c r="HFQ11" s="293"/>
      <c r="HFR11" s="293"/>
      <c r="HFS11" s="293"/>
      <c r="HFT11" s="293"/>
      <c r="HFU11" s="293"/>
      <c r="HFV11" s="293"/>
      <c r="HFW11" s="293"/>
      <c r="HFX11" s="293"/>
      <c r="HFY11" s="293"/>
      <c r="HFZ11" s="293"/>
      <c r="HGA11" s="293"/>
      <c r="HGB11" s="293"/>
      <c r="HGC11" s="293"/>
      <c r="HGD11" s="293"/>
      <c r="HGE11" s="293"/>
      <c r="HGF11" s="293"/>
      <c r="HGG11" s="293"/>
      <c r="HGH11" s="293"/>
      <c r="HGI11" s="293"/>
      <c r="HGJ11" s="293"/>
      <c r="HGK11" s="293"/>
      <c r="HGL11" s="293"/>
      <c r="HGM11" s="293"/>
      <c r="HGN11" s="293"/>
      <c r="HGO11" s="293"/>
      <c r="HGP11" s="293"/>
      <c r="HGQ11" s="293"/>
      <c r="HGR11" s="293"/>
      <c r="HGS11" s="293"/>
      <c r="HGT11" s="293"/>
      <c r="HGU11" s="293"/>
      <c r="HGV11" s="293"/>
      <c r="HGW11" s="293"/>
      <c r="HGX11" s="293"/>
      <c r="HGY11" s="293"/>
      <c r="HGZ11" s="293"/>
      <c r="HHA11" s="293"/>
      <c r="HHB11" s="293"/>
      <c r="HHC11" s="293"/>
      <c r="HHD11" s="293"/>
      <c r="HHE11" s="293"/>
      <c r="HHF11" s="293"/>
      <c r="HHG11" s="293"/>
      <c r="HHH11" s="293"/>
      <c r="HHI11" s="293"/>
      <c r="HHJ11" s="293"/>
      <c r="HHK11" s="293"/>
      <c r="HHL11" s="293"/>
      <c r="HHM11" s="293"/>
      <c r="HHN11" s="293"/>
      <c r="HHO11" s="293"/>
      <c r="HHP11" s="293"/>
      <c r="HHQ11" s="293"/>
      <c r="HHR11" s="293"/>
      <c r="HHS11" s="293"/>
      <c r="HHT11" s="293"/>
      <c r="HHU11" s="293"/>
      <c r="HHV11" s="293"/>
      <c r="HHW11" s="293"/>
      <c r="HHX11" s="293"/>
      <c r="HHY11" s="293"/>
      <c r="HHZ11" s="293"/>
      <c r="HIA11" s="293"/>
      <c r="HIB11" s="293"/>
      <c r="HIC11" s="293"/>
      <c r="HID11" s="293"/>
      <c r="HIE11" s="293"/>
      <c r="HIF11" s="293"/>
      <c r="HIG11" s="293"/>
      <c r="HIH11" s="293"/>
      <c r="HII11" s="293"/>
      <c r="HIJ11" s="293"/>
      <c r="HIK11" s="293"/>
      <c r="HIL11" s="293"/>
      <c r="HIM11" s="293"/>
      <c r="HIN11" s="293"/>
      <c r="HIO11" s="293"/>
      <c r="HIP11" s="293"/>
      <c r="HIQ11" s="293"/>
      <c r="HIR11" s="293"/>
      <c r="HIS11" s="293"/>
      <c r="HIT11" s="293"/>
      <c r="HIU11" s="293"/>
      <c r="HIV11" s="293"/>
      <c r="HIW11" s="293"/>
      <c r="HIX11" s="293"/>
      <c r="HIY11" s="293"/>
      <c r="HIZ11" s="293"/>
      <c r="HJA11" s="293"/>
      <c r="HJB11" s="293"/>
      <c r="HJC11" s="293"/>
      <c r="HJD11" s="293"/>
      <c r="HJE11" s="293"/>
      <c r="HJF11" s="293"/>
      <c r="HJG11" s="293"/>
      <c r="HJH11" s="293"/>
      <c r="HJI11" s="293"/>
      <c r="HJJ11" s="293"/>
      <c r="HJK11" s="293"/>
      <c r="HJL11" s="293"/>
      <c r="HJM11" s="293"/>
      <c r="HJN11" s="293"/>
      <c r="HJO11" s="293"/>
      <c r="HJP11" s="293"/>
      <c r="HJQ11" s="293"/>
      <c r="HJR11" s="293"/>
      <c r="HJS11" s="293"/>
      <c r="HJT11" s="293"/>
      <c r="HJU11" s="293"/>
      <c r="HJV11" s="293"/>
      <c r="HJW11" s="293"/>
      <c r="HJX11" s="293"/>
      <c r="HJY11" s="293"/>
      <c r="HJZ11" s="293"/>
      <c r="HKA11" s="293"/>
      <c r="HKB11" s="293"/>
      <c r="HKC11" s="293"/>
      <c r="HKD11" s="293"/>
      <c r="HKE11" s="293"/>
      <c r="HKF11" s="293"/>
      <c r="HKG11" s="293"/>
      <c r="HKH11" s="293"/>
      <c r="HKI11" s="293"/>
      <c r="HKJ11" s="293"/>
      <c r="HKK11" s="293"/>
      <c r="HKL11" s="293"/>
      <c r="HKM11" s="293"/>
      <c r="HKN11" s="293"/>
      <c r="HKO11" s="293"/>
      <c r="HKP11" s="293"/>
      <c r="HKQ11" s="293"/>
      <c r="HKR11" s="293"/>
      <c r="HKS11" s="293"/>
      <c r="HKT11" s="293"/>
      <c r="HKU11" s="293"/>
      <c r="HKV11" s="293"/>
      <c r="HKW11" s="293"/>
      <c r="HKX11" s="293"/>
      <c r="HKY11" s="293"/>
      <c r="HKZ11" s="293"/>
      <c r="HLA11" s="293"/>
      <c r="HLB11" s="293"/>
      <c r="HLC11" s="293"/>
      <c r="HLD11" s="293"/>
      <c r="HLE11" s="293"/>
      <c r="HLF11" s="293"/>
      <c r="HLG11" s="293"/>
      <c r="HLH11" s="293"/>
      <c r="HLI11" s="293"/>
      <c r="HLJ11" s="293"/>
      <c r="HLK11" s="293"/>
      <c r="HLL11" s="293"/>
      <c r="HLM11" s="293"/>
      <c r="HLN11" s="293"/>
      <c r="HLO11" s="293"/>
      <c r="HLP11" s="293"/>
      <c r="HLQ11" s="293"/>
      <c r="HLR11" s="293"/>
      <c r="HLS11" s="293"/>
      <c r="HLT11" s="293"/>
      <c r="HLU11" s="293"/>
      <c r="HLV11" s="293"/>
      <c r="HLW11" s="293"/>
      <c r="HLX11" s="293"/>
      <c r="HLY11" s="293"/>
      <c r="HLZ11" s="293"/>
      <c r="HMA11" s="293"/>
      <c r="HMB11" s="293"/>
      <c r="HMC11" s="293"/>
      <c r="HMD11" s="293"/>
      <c r="HME11" s="293"/>
      <c r="HMF11" s="293"/>
      <c r="HMG11" s="293"/>
      <c r="HMH11" s="293"/>
      <c r="HMI11" s="293"/>
      <c r="HMJ11" s="293"/>
      <c r="HMK11" s="293"/>
      <c r="HML11" s="293"/>
      <c r="HMM11" s="293"/>
      <c r="HMN11" s="293"/>
      <c r="HMO11" s="293"/>
      <c r="HMP11" s="293"/>
      <c r="HMQ11" s="293"/>
      <c r="HMR11" s="293"/>
      <c r="HMS11" s="293"/>
      <c r="HMT11" s="293"/>
      <c r="HMU11" s="293"/>
      <c r="HMV11" s="293"/>
      <c r="HMW11" s="293"/>
      <c r="HMX11" s="293"/>
      <c r="HMY11" s="293"/>
      <c r="HMZ11" s="293"/>
      <c r="HNA11" s="293"/>
      <c r="HNB11" s="293"/>
      <c r="HNC11" s="293"/>
      <c r="HND11" s="293"/>
      <c r="HNE11" s="293"/>
      <c r="HNF11" s="293"/>
      <c r="HNG11" s="293"/>
      <c r="HNH11" s="293"/>
      <c r="HNI11" s="293"/>
      <c r="HNJ11" s="293"/>
      <c r="HNK11" s="293"/>
      <c r="HNL11" s="293"/>
      <c r="HNM11" s="293"/>
      <c r="HNN11" s="293"/>
      <c r="HNO11" s="293"/>
      <c r="HNP11" s="293"/>
      <c r="HNQ11" s="293"/>
      <c r="HNR11" s="293"/>
      <c r="HNS11" s="293"/>
      <c r="HNT11" s="293"/>
      <c r="HNU11" s="293"/>
      <c r="HNV11" s="293"/>
      <c r="HNW11" s="293"/>
      <c r="HNX11" s="293"/>
      <c r="HNY11" s="293"/>
      <c r="HNZ11" s="293"/>
      <c r="HOA11" s="293"/>
      <c r="HOB11" s="293"/>
      <c r="HOC11" s="293"/>
      <c r="HOD11" s="293"/>
      <c r="HOE11" s="293"/>
      <c r="HOF11" s="293"/>
      <c r="HOG11" s="293"/>
      <c r="HOH11" s="293"/>
      <c r="HOI11" s="293"/>
      <c r="HOJ11" s="293"/>
      <c r="HOK11" s="293"/>
      <c r="HOL11" s="293"/>
      <c r="HOM11" s="293"/>
      <c r="HON11" s="293"/>
      <c r="HOO11" s="293"/>
      <c r="HOP11" s="293"/>
      <c r="HOQ11" s="293"/>
      <c r="HOR11" s="293"/>
      <c r="HOS11" s="293"/>
      <c r="HOT11" s="293"/>
      <c r="HOU11" s="293"/>
      <c r="HOV11" s="293"/>
      <c r="HOW11" s="293"/>
      <c r="HOX11" s="293"/>
      <c r="HOY11" s="293"/>
      <c r="HOZ11" s="293"/>
      <c r="HPA11" s="293"/>
      <c r="HPB11" s="293"/>
      <c r="HPC11" s="293"/>
      <c r="HPD11" s="293"/>
      <c r="HPE11" s="293"/>
      <c r="HPF11" s="293"/>
      <c r="HPG11" s="293"/>
      <c r="HPH11" s="293"/>
      <c r="HPI11" s="293"/>
      <c r="HPJ11" s="293"/>
      <c r="HPK11" s="293"/>
      <c r="HPL11" s="293"/>
      <c r="HPM11" s="293"/>
      <c r="HPN11" s="293"/>
      <c r="HPO11" s="293"/>
      <c r="HPP11" s="293"/>
      <c r="HPQ11" s="293"/>
      <c r="HPR11" s="293"/>
      <c r="HPS11" s="293"/>
      <c r="HPT11" s="293"/>
      <c r="HPU11" s="293"/>
      <c r="HPV11" s="293"/>
      <c r="HPW11" s="293"/>
      <c r="HPX11" s="293"/>
      <c r="HPY11" s="293"/>
      <c r="HPZ11" s="293"/>
      <c r="HQA11" s="293"/>
      <c r="HQB11" s="293"/>
      <c r="HQC11" s="293"/>
      <c r="HQD11" s="293"/>
      <c r="HQE11" s="293"/>
      <c r="HQF11" s="293"/>
      <c r="HQG11" s="293"/>
      <c r="HQH11" s="293"/>
      <c r="HQI11" s="293"/>
      <c r="HQJ11" s="293"/>
      <c r="HQK11" s="293"/>
      <c r="HQL11" s="293"/>
      <c r="HQM11" s="293"/>
      <c r="HQN11" s="293"/>
      <c r="HQO11" s="293"/>
      <c r="HQP11" s="293"/>
      <c r="HQQ11" s="293"/>
      <c r="HQR11" s="293"/>
      <c r="HQS11" s="293"/>
      <c r="HQT11" s="293"/>
      <c r="HQU11" s="293"/>
      <c r="HQV11" s="293"/>
      <c r="HQW11" s="293"/>
      <c r="HQX11" s="293"/>
      <c r="HQY11" s="293"/>
      <c r="HQZ11" s="293"/>
      <c r="HRA11" s="293"/>
      <c r="HRB11" s="293"/>
      <c r="HRC11" s="293"/>
      <c r="HRD11" s="293"/>
      <c r="HRE11" s="293"/>
      <c r="HRF11" s="293"/>
      <c r="HRG11" s="293"/>
      <c r="HRH11" s="293"/>
      <c r="HRI11" s="293"/>
      <c r="HRJ11" s="293"/>
      <c r="HRK11" s="293"/>
      <c r="HRL11" s="293"/>
      <c r="HRM11" s="293"/>
      <c r="HRN11" s="293"/>
      <c r="HRO11" s="293"/>
      <c r="HRP11" s="293"/>
      <c r="HRQ11" s="293"/>
      <c r="HRR11" s="293"/>
      <c r="HRS11" s="293"/>
      <c r="HRT11" s="293"/>
      <c r="HRU11" s="293"/>
      <c r="HRV11" s="293"/>
      <c r="HRW11" s="293"/>
      <c r="HRX11" s="293"/>
      <c r="HRY11" s="293"/>
      <c r="HRZ11" s="293"/>
      <c r="HSA11" s="293"/>
      <c r="HSB11" s="293"/>
      <c r="HSC11" s="293"/>
      <c r="HSD11" s="293"/>
      <c r="HSE11" s="293"/>
      <c r="HSF11" s="293"/>
      <c r="HSG11" s="293"/>
      <c r="HSH11" s="293"/>
      <c r="HSI11" s="293"/>
      <c r="HSJ11" s="293"/>
      <c r="HSK11" s="293"/>
      <c r="HSL11" s="293"/>
      <c r="HSM11" s="293"/>
      <c r="HSN11" s="293"/>
      <c r="HSO11" s="293"/>
      <c r="HSP11" s="293"/>
      <c r="HSQ11" s="293"/>
      <c r="HSR11" s="293"/>
      <c r="HSS11" s="293"/>
      <c r="HST11" s="293"/>
      <c r="HSU11" s="293"/>
      <c r="HSV11" s="293"/>
      <c r="HSW11" s="293"/>
      <c r="HSX11" s="293"/>
      <c r="HSY11" s="293"/>
      <c r="HSZ11" s="293"/>
      <c r="HTA11" s="293"/>
      <c r="HTB11" s="293"/>
      <c r="HTC11" s="293"/>
      <c r="HTD11" s="293"/>
      <c r="HTE11" s="293"/>
      <c r="HTF11" s="293"/>
      <c r="HTG11" s="293"/>
      <c r="HTH11" s="293"/>
      <c r="HTI11" s="293"/>
      <c r="HTJ11" s="293"/>
      <c r="HTK11" s="293"/>
      <c r="HTL11" s="293"/>
      <c r="HTM11" s="293"/>
      <c r="HTN11" s="293"/>
      <c r="HTO11" s="293"/>
      <c r="HTP11" s="293"/>
      <c r="HTQ11" s="293"/>
      <c r="HTR11" s="293"/>
      <c r="HTS11" s="293"/>
      <c r="HTT11" s="293"/>
      <c r="HTU11" s="293"/>
      <c r="HTV11" s="293"/>
      <c r="HTW11" s="293"/>
      <c r="HTX11" s="293"/>
      <c r="HTY11" s="293"/>
      <c r="HTZ11" s="293"/>
      <c r="HUA11" s="293"/>
      <c r="HUB11" s="293"/>
      <c r="HUC11" s="293"/>
      <c r="HUD11" s="293"/>
      <c r="HUE11" s="293"/>
      <c r="HUF11" s="293"/>
      <c r="HUG11" s="293"/>
      <c r="HUH11" s="293"/>
      <c r="HUI11" s="293"/>
      <c r="HUJ11" s="293"/>
      <c r="HUK11" s="293"/>
      <c r="HUL11" s="293"/>
      <c r="HUM11" s="293"/>
      <c r="HUN11" s="293"/>
      <c r="HUO11" s="293"/>
      <c r="HUP11" s="293"/>
      <c r="HUQ11" s="293"/>
      <c r="HUR11" s="293"/>
      <c r="HUS11" s="293"/>
      <c r="HUT11" s="293"/>
      <c r="HUU11" s="293"/>
      <c r="HUV11" s="293"/>
      <c r="HUW11" s="293"/>
      <c r="HUX11" s="293"/>
      <c r="HUY11" s="293"/>
      <c r="HUZ11" s="293"/>
      <c r="HVA11" s="293"/>
      <c r="HVB11" s="293"/>
      <c r="HVC11" s="293"/>
      <c r="HVD11" s="293"/>
      <c r="HVE11" s="293"/>
      <c r="HVF11" s="293"/>
      <c r="HVG11" s="293"/>
      <c r="HVH11" s="293"/>
      <c r="HVI11" s="293"/>
      <c r="HVJ11" s="293"/>
      <c r="HVK11" s="293"/>
      <c r="HVL11" s="293"/>
      <c r="HVM11" s="293"/>
      <c r="HVN11" s="293"/>
      <c r="HVO11" s="293"/>
      <c r="HVP11" s="293"/>
      <c r="HVQ11" s="293"/>
      <c r="HVR11" s="293"/>
      <c r="HVS11" s="293"/>
      <c r="HVT11" s="293"/>
      <c r="HVU11" s="293"/>
      <c r="HVV11" s="293"/>
      <c r="HVW11" s="293"/>
      <c r="HVX11" s="293"/>
      <c r="HVY11" s="293"/>
      <c r="HVZ11" s="293"/>
      <c r="HWA11" s="293"/>
      <c r="HWB11" s="293"/>
      <c r="HWC11" s="293"/>
      <c r="HWD11" s="293"/>
      <c r="HWE11" s="293"/>
      <c r="HWF11" s="293"/>
      <c r="HWG11" s="293"/>
      <c r="HWH11" s="293"/>
      <c r="HWI11" s="293"/>
      <c r="HWJ11" s="293"/>
      <c r="HWK11" s="293"/>
      <c r="HWL11" s="293"/>
      <c r="HWM11" s="293"/>
      <c r="HWN11" s="293"/>
      <c r="HWO11" s="293"/>
      <c r="HWP11" s="293"/>
      <c r="HWQ11" s="293"/>
      <c r="HWR11" s="293"/>
      <c r="HWS11" s="293"/>
      <c r="HWT11" s="293"/>
      <c r="HWU11" s="293"/>
      <c r="HWV11" s="293"/>
      <c r="HWW11" s="293"/>
      <c r="HWX11" s="293"/>
      <c r="HWY11" s="293"/>
      <c r="HWZ11" s="293"/>
      <c r="HXA11" s="293"/>
      <c r="HXB11" s="293"/>
      <c r="HXC11" s="293"/>
      <c r="HXD11" s="293"/>
      <c r="HXE11" s="293"/>
      <c r="HXF11" s="293"/>
      <c r="HXG11" s="293"/>
      <c r="HXH11" s="293"/>
      <c r="HXI11" s="293"/>
      <c r="HXJ11" s="293"/>
      <c r="HXK11" s="293"/>
      <c r="HXL11" s="293"/>
      <c r="HXM11" s="293"/>
      <c r="HXN11" s="293"/>
      <c r="HXO11" s="293"/>
      <c r="HXP11" s="293"/>
      <c r="HXQ11" s="293"/>
      <c r="HXR11" s="293"/>
      <c r="HXS11" s="293"/>
      <c r="HXT11" s="293"/>
      <c r="HXU11" s="293"/>
      <c r="HXV11" s="293"/>
      <c r="HXW11" s="293"/>
      <c r="HXX11" s="293"/>
      <c r="HXY11" s="293"/>
      <c r="HXZ11" s="293"/>
      <c r="HYA11" s="293"/>
      <c r="HYB11" s="293"/>
      <c r="HYC11" s="293"/>
      <c r="HYD11" s="293"/>
      <c r="HYE11" s="293"/>
      <c r="HYF11" s="293"/>
      <c r="HYG11" s="293"/>
      <c r="HYH11" s="293"/>
      <c r="HYI11" s="293"/>
      <c r="HYJ11" s="293"/>
      <c r="HYK11" s="293"/>
      <c r="HYL11" s="293"/>
      <c r="HYM11" s="293"/>
      <c r="HYN11" s="293"/>
      <c r="HYO11" s="293"/>
      <c r="HYP11" s="293"/>
      <c r="HYQ11" s="293"/>
      <c r="HYR11" s="293"/>
      <c r="HYS11" s="293"/>
      <c r="HYT11" s="293"/>
      <c r="HYU11" s="293"/>
      <c r="HYV11" s="293"/>
      <c r="HYW11" s="293"/>
      <c r="HYX11" s="293"/>
      <c r="HYY11" s="293"/>
      <c r="HYZ11" s="293"/>
      <c r="HZA11" s="293"/>
      <c r="HZB11" s="293"/>
      <c r="HZC11" s="293"/>
      <c r="HZD11" s="293"/>
      <c r="HZE11" s="293"/>
      <c r="HZF11" s="293"/>
      <c r="HZG11" s="293"/>
      <c r="HZH11" s="293"/>
      <c r="HZI11" s="293"/>
      <c r="HZJ11" s="293"/>
      <c r="HZK11" s="293"/>
      <c r="HZL11" s="293"/>
      <c r="HZM11" s="293"/>
      <c r="HZN11" s="293"/>
      <c r="HZO11" s="293"/>
      <c r="HZP11" s="293"/>
      <c r="HZQ11" s="293"/>
      <c r="HZR11" s="293"/>
      <c r="HZS11" s="293"/>
      <c r="HZT11" s="293"/>
      <c r="HZU11" s="293"/>
      <c r="HZV11" s="293"/>
      <c r="HZW11" s="293"/>
      <c r="HZX11" s="293"/>
      <c r="HZY11" s="293"/>
      <c r="HZZ11" s="293"/>
      <c r="IAA11" s="293"/>
      <c r="IAB11" s="293"/>
      <c r="IAC11" s="293"/>
      <c r="IAD11" s="293"/>
      <c r="IAE11" s="293"/>
      <c r="IAF11" s="293"/>
      <c r="IAG11" s="293"/>
      <c r="IAH11" s="293"/>
      <c r="IAI11" s="293"/>
      <c r="IAJ11" s="293"/>
      <c r="IAK11" s="293"/>
      <c r="IAL11" s="293"/>
      <c r="IAM11" s="293"/>
      <c r="IAN11" s="293"/>
      <c r="IAO11" s="293"/>
      <c r="IAP11" s="293"/>
      <c r="IAQ11" s="293"/>
      <c r="IAR11" s="293"/>
      <c r="IAS11" s="293"/>
      <c r="IAT11" s="293"/>
      <c r="IAU11" s="293"/>
      <c r="IAV11" s="293"/>
      <c r="IAW11" s="293"/>
      <c r="IAX11" s="293"/>
      <c r="IAY11" s="293"/>
      <c r="IAZ11" s="293"/>
      <c r="IBA11" s="293"/>
      <c r="IBB11" s="293"/>
      <c r="IBC11" s="293"/>
      <c r="IBD11" s="293"/>
      <c r="IBE11" s="293"/>
      <c r="IBF11" s="293"/>
      <c r="IBG11" s="293"/>
      <c r="IBH11" s="293"/>
      <c r="IBI11" s="293"/>
      <c r="IBJ11" s="293"/>
      <c r="IBK11" s="293"/>
      <c r="IBL11" s="293"/>
      <c r="IBM11" s="293"/>
      <c r="IBN11" s="293"/>
      <c r="IBO11" s="293"/>
      <c r="IBP11" s="293"/>
      <c r="IBQ11" s="293"/>
      <c r="IBR11" s="293"/>
      <c r="IBS11" s="293"/>
      <c r="IBT11" s="293"/>
      <c r="IBU11" s="293"/>
      <c r="IBV11" s="293"/>
      <c r="IBW11" s="293"/>
      <c r="IBX11" s="293"/>
      <c r="IBY11" s="293"/>
      <c r="IBZ11" s="293"/>
      <c r="ICA11" s="293"/>
      <c r="ICB11" s="293"/>
      <c r="ICC11" s="293"/>
      <c r="ICD11" s="293"/>
      <c r="ICE11" s="293"/>
      <c r="ICF11" s="293"/>
      <c r="ICG11" s="293"/>
      <c r="ICH11" s="293"/>
      <c r="ICI11" s="293"/>
      <c r="ICJ11" s="293"/>
      <c r="ICK11" s="293"/>
      <c r="ICL11" s="293"/>
      <c r="ICM11" s="293"/>
      <c r="ICN11" s="293"/>
      <c r="ICO11" s="293"/>
      <c r="ICP11" s="293"/>
      <c r="ICQ11" s="293"/>
      <c r="ICR11" s="293"/>
      <c r="ICS11" s="293"/>
      <c r="ICT11" s="293"/>
      <c r="ICU11" s="293"/>
      <c r="ICV11" s="293"/>
      <c r="ICW11" s="293"/>
      <c r="ICX11" s="293"/>
      <c r="ICY11" s="293"/>
      <c r="ICZ11" s="293"/>
      <c r="IDA11" s="293"/>
      <c r="IDB11" s="293"/>
      <c r="IDC11" s="293"/>
      <c r="IDD11" s="293"/>
      <c r="IDE11" s="293"/>
      <c r="IDF11" s="293"/>
      <c r="IDG11" s="293"/>
      <c r="IDH11" s="293"/>
      <c r="IDI11" s="293"/>
      <c r="IDJ11" s="293"/>
      <c r="IDK11" s="293"/>
      <c r="IDL11" s="293"/>
      <c r="IDM11" s="293"/>
      <c r="IDN11" s="293"/>
      <c r="IDO11" s="293"/>
      <c r="IDP11" s="293"/>
      <c r="IDQ11" s="293"/>
      <c r="IDR11" s="293"/>
      <c r="IDS11" s="293"/>
      <c r="IDT11" s="293"/>
      <c r="IDU11" s="293"/>
      <c r="IDV11" s="293"/>
      <c r="IDW11" s="293"/>
      <c r="IDX11" s="293"/>
      <c r="IDY11" s="293"/>
      <c r="IDZ11" s="293"/>
      <c r="IEA11" s="293"/>
      <c r="IEB11" s="293"/>
      <c r="IEC11" s="293"/>
      <c r="IED11" s="293"/>
      <c r="IEE11" s="293"/>
      <c r="IEF11" s="293"/>
      <c r="IEG11" s="293"/>
      <c r="IEH11" s="293"/>
      <c r="IEI11" s="293"/>
      <c r="IEJ11" s="293"/>
      <c r="IEK11" s="293"/>
      <c r="IEL11" s="293"/>
      <c r="IEM11" s="293"/>
      <c r="IEN11" s="293"/>
      <c r="IEO11" s="293"/>
      <c r="IEP11" s="293"/>
      <c r="IEQ11" s="293"/>
      <c r="IER11" s="293"/>
      <c r="IES11" s="293"/>
      <c r="IET11" s="293"/>
      <c r="IEU11" s="293"/>
      <c r="IEV11" s="293"/>
      <c r="IEW11" s="293"/>
      <c r="IEX11" s="293"/>
      <c r="IEY11" s="293"/>
      <c r="IEZ11" s="293"/>
      <c r="IFA11" s="293"/>
      <c r="IFB11" s="293"/>
      <c r="IFC11" s="293"/>
      <c r="IFD11" s="293"/>
      <c r="IFE11" s="293"/>
      <c r="IFF11" s="293"/>
      <c r="IFG11" s="293"/>
      <c r="IFH11" s="293"/>
      <c r="IFI11" s="293"/>
      <c r="IFJ11" s="293"/>
      <c r="IFK11" s="293"/>
      <c r="IFL11" s="293"/>
      <c r="IFM11" s="293"/>
      <c r="IFN11" s="293"/>
      <c r="IFO11" s="293"/>
      <c r="IFP11" s="293"/>
      <c r="IFQ11" s="293"/>
      <c r="IFR11" s="293"/>
      <c r="IFS11" s="293"/>
      <c r="IFT11" s="293"/>
      <c r="IFU11" s="293"/>
      <c r="IFV11" s="293"/>
      <c r="IFW11" s="293"/>
      <c r="IFX11" s="293"/>
      <c r="IFY11" s="293"/>
      <c r="IFZ11" s="293"/>
      <c r="IGA11" s="293"/>
      <c r="IGB11" s="293"/>
      <c r="IGC11" s="293"/>
      <c r="IGD11" s="293"/>
      <c r="IGE11" s="293"/>
      <c r="IGF11" s="293"/>
      <c r="IGG11" s="293"/>
      <c r="IGH11" s="293"/>
      <c r="IGI11" s="293"/>
      <c r="IGJ11" s="293"/>
      <c r="IGK11" s="293"/>
      <c r="IGL11" s="293"/>
      <c r="IGM11" s="293"/>
      <c r="IGN11" s="293"/>
      <c r="IGO11" s="293"/>
      <c r="IGP11" s="293"/>
      <c r="IGQ11" s="293"/>
      <c r="IGR11" s="293"/>
      <c r="IGS11" s="293"/>
      <c r="IGT11" s="293"/>
      <c r="IGU11" s="293"/>
      <c r="IGV11" s="293"/>
      <c r="IGW11" s="293"/>
      <c r="IGX11" s="293"/>
      <c r="IGY11" s="293"/>
      <c r="IGZ11" s="293"/>
      <c r="IHA11" s="293"/>
      <c r="IHB11" s="293"/>
      <c r="IHC11" s="293"/>
      <c r="IHD11" s="293"/>
      <c r="IHE11" s="293"/>
      <c r="IHF11" s="293"/>
      <c r="IHG11" s="293"/>
      <c r="IHH11" s="293"/>
      <c r="IHI11" s="293"/>
      <c r="IHJ11" s="293"/>
      <c r="IHK11" s="293"/>
      <c r="IHL11" s="293"/>
      <c r="IHM11" s="293"/>
      <c r="IHN11" s="293"/>
      <c r="IHO11" s="293"/>
      <c r="IHP11" s="293"/>
      <c r="IHQ11" s="293"/>
      <c r="IHR11" s="293"/>
      <c r="IHS11" s="293"/>
      <c r="IHT11" s="293"/>
      <c r="IHU11" s="293"/>
      <c r="IHV11" s="293"/>
      <c r="IHW11" s="293"/>
      <c r="IHX11" s="293"/>
      <c r="IHY11" s="293"/>
      <c r="IHZ11" s="293"/>
      <c r="IIA11" s="293"/>
      <c r="IIB11" s="293"/>
      <c r="IIC11" s="293"/>
      <c r="IID11" s="293"/>
      <c r="IIE11" s="293"/>
      <c r="IIF11" s="293"/>
      <c r="IIG11" s="293"/>
      <c r="IIH11" s="293"/>
      <c r="III11" s="293"/>
      <c r="IIJ11" s="293"/>
      <c r="IIK11" s="293"/>
      <c r="IIL11" s="293"/>
      <c r="IIM11" s="293"/>
      <c r="IIN11" s="293"/>
      <c r="IIO11" s="293"/>
      <c r="IIP11" s="293"/>
      <c r="IIQ11" s="293"/>
      <c r="IIR11" s="293"/>
      <c r="IIS11" s="293"/>
      <c r="IIT11" s="293"/>
      <c r="IIU11" s="293"/>
      <c r="IIV11" s="293"/>
      <c r="IIW11" s="293"/>
      <c r="IIX11" s="293"/>
      <c r="IIY11" s="293"/>
      <c r="IIZ11" s="293"/>
      <c r="IJA11" s="293"/>
      <c r="IJB11" s="293"/>
      <c r="IJC11" s="293"/>
      <c r="IJD11" s="293"/>
      <c r="IJE11" s="293"/>
      <c r="IJF11" s="293"/>
      <c r="IJG11" s="293"/>
      <c r="IJH11" s="293"/>
      <c r="IJI11" s="293"/>
      <c r="IJJ11" s="293"/>
      <c r="IJK11" s="293"/>
      <c r="IJL11" s="293"/>
      <c r="IJM11" s="293"/>
      <c r="IJN11" s="293"/>
      <c r="IJO11" s="293"/>
      <c r="IJP11" s="293"/>
      <c r="IJQ11" s="293"/>
      <c r="IJR11" s="293"/>
      <c r="IJS11" s="293"/>
      <c r="IJT11" s="293"/>
      <c r="IJU11" s="293"/>
      <c r="IJV11" s="293"/>
      <c r="IJW11" s="293"/>
      <c r="IJX11" s="293"/>
      <c r="IJY11" s="293"/>
      <c r="IJZ11" s="293"/>
      <c r="IKA11" s="293"/>
      <c r="IKB11" s="293"/>
      <c r="IKC11" s="293"/>
      <c r="IKD11" s="293"/>
      <c r="IKE11" s="293"/>
      <c r="IKF11" s="293"/>
      <c r="IKG11" s="293"/>
      <c r="IKH11" s="293"/>
      <c r="IKI11" s="293"/>
      <c r="IKJ11" s="293"/>
      <c r="IKK11" s="293"/>
      <c r="IKL11" s="293"/>
      <c r="IKM11" s="293"/>
      <c r="IKN11" s="293"/>
      <c r="IKO11" s="293"/>
      <c r="IKP11" s="293"/>
      <c r="IKQ11" s="293"/>
      <c r="IKR11" s="293"/>
      <c r="IKS11" s="293"/>
      <c r="IKT11" s="293"/>
      <c r="IKU11" s="293"/>
      <c r="IKV11" s="293"/>
      <c r="IKW11" s="293"/>
      <c r="IKX11" s="293"/>
      <c r="IKY11" s="293"/>
      <c r="IKZ11" s="293"/>
      <c r="ILA11" s="293"/>
      <c r="ILB11" s="293"/>
      <c r="ILC11" s="293"/>
      <c r="ILD11" s="293"/>
      <c r="ILE11" s="293"/>
      <c r="ILF11" s="293"/>
      <c r="ILG11" s="293"/>
      <c r="ILH11" s="293"/>
      <c r="ILI11" s="293"/>
      <c r="ILJ11" s="293"/>
      <c r="ILK11" s="293"/>
      <c r="ILL11" s="293"/>
      <c r="ILM11" s="293"/>
      <c r="ILN11" s="293"/>
      <c r="ILO11" s="293"/>
      <c r="ILP11" s="293"/>
      <c r="ILQ11" s="293"/>
      <c r="ILR11" s="293"/>
      <c r="ILS11" s="293"/>
      <c r="ILT11" s="293"/>
      <c r="ILU11" s="293"/>
      <c r="ILV11" s="293"/>
      <c r="ILW11" s="293"/>
      <c r="ILX11" s="293"/>
      <c r="ILY11" s="293"/>
      <c r="ILZ11" s="293"/>
      <c r="IMA11" s="293"/>
      <c r="IMB11" s="293"/>
      <c r="IMC11" s="293"/>
      <c r="IMD11" s="293"/>
      <c r="IME11" s="293"/>
      <c r="IMF11" s="293"/>
      <c r="IMG11" s="293"/>
      <c r="IMH11" s="293"/>
      <c r="IMI11" s="293"/>
      <c r="IMJ11" s="293"/>
      <c r="IMK11" s="293"/>
      <c r="IML11" s="293"/>
      <c r="IMM11" s="293"/>
      <c r="IMN11" s="293"/>
      <c r="IMO11" s="293"/>
      <c r="IMP11" s="293"/>
      <c r="IMQ11" s="293"/>
      <c r="IMR11" s="293"/>
      <c r="IMS11" s="293"/>
      <c r="IMT11" s="293"/>
      <c r="IMU11" s="293"/>
      <c r="IMV11" s="293"/>
      <c r="IMW11" s="293"/>
      <c r="IMX11" s="293"/>
      <c r="IMY11" s="293"/>
      <c r="IMZ11" s="293"/>
      <c r="INA11" s="293"/>
      <c r="INB11" s="293"/>
      <c r="INC11" s="293"/>
      <c r="IND11" s="293"/>
      <c r="INE11" s="293"/>
      <c r="INF11" s="293"/>
      <c r="ING11" s="293"/>
      <c r="INH11" s="293"/>
      <c r="INI11" s="293"/>
      <c r="INJ11" s="293"/>
      <c r="INK11" s="293"/>
      <c r="INL11" s="293"/>
      <c r="INM11" s="293"/>
      <c r="INN11" s="293"/>
      <c r="INO11" s="293"/>
      <c r="INP11" s="293"/>
      <c r="INQ11" s="293"/>
      <c r="INR11" s="293"/>
      <c r="INS11" s="293"/>
      <c r="INT11" s="293"/>
      <c r="INU11" s="293"/>
      <c r="INV11" s="293"/>
      <c r="INW11" s="293"/>
      <c r="INX11" s="293"/>
      <c r="INY11" s="293"/>
      <c r="INZ11" s="293"/>
      <c r="IOA11" s="293"/>
      <c r="IOB11" s="293"/>
      <c r="IOC11" s="293"/>
      <c r="IOD11" s="293"/>
      <c r="IOE11" s="293"/>
      <c r="IOF11" s="293"/>
      <c r="IOG11" s="293"/>
      <c r="IOH11" s="293"/>
      <c r="IOI11" s="293"/>
      <c r="IOJ11" s="293"/>
      <c r="IOK11" s="293"/>
      <c r="IOL11" s="293"/>
      <c r="IOM11" s="293"/>
      <c r="ION11" s="293"/>
      <c r="IOO11" s="293"/>
      <c r="IOP11" s="293"/>
      <c r="IOQ11" s="293"/>
      <c r="IOR11" s="293"/>
      <c r="IOS11" s="293"/>
      <c r="IOT11" s="293"/>
      <c r="IOU11" s="293"/>
      <c r="IOV11" s="293"/>
      <c r="IOW11" s="293"/>
      <c r="IOX11" s="293"/>
      <c r="IOY11" s="293"/>
      <c r="IOZ11" s="293"/>
      <c r="IPA11" s="293"/>
      <c r="IPB11" s="293"/>
      <c r="IPC11" s="293"/>
      <c r="IPD11" s="293"/>
      <c r="IPE11" s="293"/>
      <c r="IPF11" s="293"/>
      <c r="IPG11" s="293"/>
      <c r="IPH11" s="293"/>
      <c r="IPI11" s="293"/>
      <c r="IPJ11" s="293"/>
      <c r="IPK11" s="293"/>
      <c r="IPL11" s="293"/>
      <c r="IPM11" s="293"/>
      <c r="IPN11" s="293"/>
      <c r="IPO11" s="293"/>
      <c r="IPP11" s="293"/>
      <c r="IPQ11" s="293"/>
      <c r="IPR11" s="293"/>
      <c r="IPS11" s="293"/>
      <c r="IPT11" s="293"/>
      <c r="IPU11" s="293"/>
      <c r="IPV11" s="293"/>
      <c r="IPW11" s="293"/>
      <c r="IPX11" s="293"/>
      <c r="IPY11" s="293"/>
      <c r="IPZ11" s="293"/>
      <c r="IQA11" s="293"/>
      <c r="IQB11" s="293"/>
      <c r="IQC11" s="293"/>
      <c r="IQD11" s="293"/>
      <c r="IQE11" s="293"/>
      <c r="IQF11" s="293"/>
      <c r="IQG11" s="293"/>
      <c r="IQH11" s="293"/>
      <c r="IQI11" s="293"/>
      <c r="IQJ11" s="293"/>
      <c r="IQK11" s="293"/>
      <c r="IQL11" s="293"/>
      <c r="IQM11" s="293"/>
      <c r="IQN11" s="293"/>
      <c r="IQO11" s="293"/>
      <c r="IQP11" s="293"/>
      <c r="IQQ11" s="293"/>
      <c r="IQR11" s="293"/>
      <c r="IQS11" s="293"/>
      <c r="IQT11" s="293"/>
      <c r="IQU11" s="293"/>
      <c r="IQV11" s="293"/>
      <c r="IQW11" s="293"/>
      <c r="IQX11" s="293"/>
      <c r="IQY11" s="293"/>
      <c r="IQZ11" s="293"/>
      <c r="IRA11" s="293"/>
      <c r="IRB11" s="293"/>
      <c r="IRC11" s="293"/>
      <c r="IRD11" s="293"/>
      <c r="IRE11" s="293"/>
      <c r="IRF11" s="293"/>
      <c r="IRG11" s="293"/>
      <c r="IRH11" s="293"/>
      <c r="IRI11" s="293"/>
      <c r="IRJ11" s="293"/>
      <c r="IRK11" s="293"/>
      <c r="IRL11" s="293"/>
      <c r="IRM11" s="293"/>
      <c r="IRN11" s="293"/>
      <c r="IRO11" s="293"/>
      <c r="IRP11" s="293"/>
      <c r="IRQ11" s="293"/>
      <c r="IRR11" s="293"/>
      <c r="IRS11" s="293"/>
      <c r="IRT11" s="293"/>
      <c r="IRU11" s="293"/>
      <c r="IRV11" s="293"/>
      <c r="IRW11" s="293"/>
      <c r="IRX11" s="293"/>
      <c r="IRY11" s="293"/>
      <c r="IRZ11" s="293"/>
      <c r="ISA11" s="293"/>
      <c r="ISB11" s="293"/>
      <c r="ISC11" s="293"/>
      <c r="ISD11" s="293"/>
      <c r="ISE11" s="293"/>
      <c r="ISF11" s="293"/>
      <c r="ISG11" s="293"/>
      <c r="ISH11" s="293"/>
      <c r="ISI11" s="293"/>
      <c r="ISJ11" s="293"/>
      <c r="ISK11" s="293"/>
      <c r="ISL11" s="293"/>
      <c r="ISM11" s="293"/>
      <c r="ISN11" s="293"/>
      <c r="ISO11" s="293"/>
      <c r="ISP11" s="293"/>
      <c r="ISQ11" s="293"/>
      <c r="ISR11" s="293"/>
      <c r="ISS11" s="293"/>
      <c r="IST11" s="293"/>
      <c r="ISU11" s="293"/>
      <c r="ISV11" s="293"/>
      <c r="ISW11" s="293"/>
      <c r="ISX11" s="293"/>
      <c r="ISY11" s="293"/>
      <c r="ISZ11" s="293"/>
      <c r="ITA11" s="293"/>
      <c r="ITB11" s="293"/>
      <c r="ITC11" s="293"/>
      <c r="ITD11" s="293"/>
      <c r="ITE11" s="293"/>
      <c r="ITF11" s="293"/>
      <c r="ITG11" s="293"/>
      <c r="ITH11" s="293"/>
      <c r="ITI11" s="293"/>
      <c r="ITJ11" s="293"/>
      <c r="ITK11" s="293"/>
      <c r="ITL11" s="293"/>
      <c r="ITM11" s="293"/>
      <c r="ITN11" s="293"/>
      <c r="ITO11" s="293"/>
      <c r="ITP11" s="293"/>
      <c r="ITQ11" s="293"/>
      <c r="ITR11" s="293"/>
      <c r="ITS11" s="293"/>
      <c r="ITT11" s="293"/>
      <c r="ITU11" s="293"/>
      <c r="ITV11" s="293"/>
      <c r="ITW11" s="293"/>
      <c r="ITX11" s="293"/>
      <c r="ITY11" s="293"/>
      <c r="ITZ11" s="293"/>
      <c r="IUA11" s="293"/>
      <c r="IUB11" s="293"/>
      <c r="IUC11" s="293"/>
      <c r="IUD11" s="293"/>
      <c r="IUE11" s="293"/>
      <c r="IUF11" s="293"/>
      <c r="IUG11" s="293"/>
      <c r="IUH11" s="293"/>
      <c r="IUI11" s="293"/>
      <c r="IUJ11" s="293"/>
      <c r="IUK11" s="293"/>
      <c r="IUL11" s="293"/>
      <c r="IUM11" s="293"/>
      <c r="IUN11" s="293"/>
      <c r="IUO11" s="293"/>
      <c r="IUP11" s="293"/>
      <c r="IUQ11" s="293"/>
      <c r="IUR11" s="293"/>
      <c r="IUS11" s="293"/>
      <c r="IUT11" s="293"/>
      <c r="IUU11" s="293"/>
      <c r="IUV11" s="293"/>
      <c r="IUW11" s="293"/>
      <c r="IUX11" s="293"/>
      <c r="IUY11" s="293"/>
      <c r="IUZ11" s="293"/>
      <c r="IVA11" s="293"/>
      <c r="IVB11" s="293"/>
      <c r="IVC11" s="293"/>
      <c r="IVD11" s="293"/>
      <c r="IVE11" s="293"/>
      <c r="IVF11" s="293"/>
      <c r="IVG11" s="293"/>
      <c r="IVH11" s="293"/>
      <c r="IVI11" s="293"/>
      <c r="IVJ11" s="293"/>
      <c r="IVK11" s="293"/>
      <c r="IVL11" s="293"/>
      <c r="IVM11" s="293"/>
      <c r="IVN11" s="293"/>
      <c r="IVO11" s="293"/>
      <c r="IVP11" s="293"/>
      <c r="IVQ11" s="293"/>
      <c r="IVR11" s="293"/>
      <c r="IVS11" s="293"/>
      <c r="IVT11" s="293"/>
      <c r="IVU11" s="293"/>
      <c r="IVV11" s="293"/>
      <c r="IVW11" s="293"/>
      <c r="IVX11" s="293"/>
      <c r="IVY11" s="293"/>
      <c r="IVZ11" s="293"/>
      <c r="IWA11" s="293"/>
      <c r="IWB11" s="293"/>
      <c r="IWC11" s="293"/>
      <c r="IWD11" s="293"/>
      <c r="IWE11" s="293"/>
      <c r="IWF11" s="293"/>
      <c r="IWG11" s="293"/>
      <c r="IWH11" s="293"/>
      <c r="IWI11" s="293"/>
      <c r="IWJ11" s="293"/>
      <c r="IWK11" s="293"/>
      <c r="IWL11" s="293"/>
      <c r="IWM11" s="293"/>
      <c r="IWN11" s="293"/>
      <c r="IWO11" s="293"/>
      <c r="IWP11" s="293"/>
      <c r="IWQ11" s="293"/>
      <c r="IWR11" s="293"/>
      <c r="IWS11" s="293"/>
      <c r="IWT11" s="293"/>
      <c r="IWU11" s="293"/>
      <c r="IWV11" s="293"/>
      <c r="IWW11" s="293"/>
      <c r="IWX11" s="293"/>
      <c r="IWY11" s="293"/>
      <c r="IWZ11" s="293"/>
      <c r="IXA11" s="293"/>
      <c r="IXB11" s="293"/>
      <c r="IXC11" s="293"/>
      <c r="IXD11" s="293"/>
      <c r="IXE11" s="293"/>
      <c r="IXF11" s="293"/>
      <c r="IXG11" s="293"/>
      <c r="IXH11" s="293"/>
      <c r="IXI11" s="293"/>
      <c r="IXJ11" s="293"/>
      <c r="IXK11" s="293"/>
      <c r="IXL11" s="293"/>
      <c r="IXM11" s="293"/>
      <c r="IXN11" s="293"/>
      <c r="IXO11" s="293"/>
      <c r="IXP11" s="293"/>
      <c r="IXQ11" s="293"/>
      <c r="IXR11" s="293"/>
      <c r="IXS11" s="293"/>
      <c r="IXT11" s="293"/>
      <c r="IXU11" s="293"/>
      <c r="IXV11" s="293"/>
      <c r="IXW11" s="293"/>
      <c r="IXX11" s="293"/>
      <c r="IXY11" s="293"/>
      <c r="IXZ11" s="293"/>
      <c r="IYA11" s="293"/>
      <c r="IYB11" s="293"/>
      <c r="IYC11" s="293"/>
      <c r="IYD11" s="293"/>
      <c r="IYE11" s="293"/>
      <c r="IYF11" s="293"/>
      <c r="IYG11" s="293"/>
      <c r="IYH11" s="293"/>
      <c r="IYI11" s="293"/>
      <c r="IYJ11" s="293"/>
      <c r="IYK11" s="293"/>
      <c r="IYL11" s="293"/>
      <c r="IYM11" s="293"/>
      <c r="IYN11" s="293"/>
      <c r="IYO11" s="293"/>
      <c r="IYP11" s="293"/>
      <c r="IYQ11" s="293"/>
      <c r="IYR11" s="293"/>
      <c r="IYS11" s="293"/>
      <c r="IYT11" s="293"/>
      <c r="IYU11" s="293"/>
      <c r="IYV11" s="293"/>
      <c r="IYW11" s="293"/>
      <c r="IYX11" s="293"/>
      <c r="IYY11" s="293"/>
      <c r="IYZ11" s="293"/>
      <c r="IZA11" s="293"/>
      <c r="IZB11" s="293"/>
      <c r="IZC11" s="293"/>
      <c r="IZD11" s="293"/>
      <c r="IZE11" s="293"/>
      <c r="IZF11" s="293"/>
      <c r="IZG11" s="293"/>
      <c r="IZH11" s="293"/>
      <c r="IZI11" s="293"/>
      <c r="IZJ11" s="293"/>
      <c r="IZK11" s="293"/>
      <c r="IZL11" s="293"/>
      <c r="IZM11" s="293"/>
      <c r="IZN11" s="293"/>
      <c r="IZO11" s="293"/>
      <c r="IZP11" s="293"/>
      <c r="IZQ11" s="293"/>
      <c r="IZR11" s="293"/>
      <c r="IZS11" s="293"/>
      <c r="IZT11" s="293"/>
      <c r="IZU11" s="293"/>
      <c r="IZV11" s="293"/>
      <c r="IZW11" s="293"/>
      <c r="IZX11" s="293"/>
      <c r="IZY11" s="293"/>
      <c r="IZZ11" s="293"/>
      <c r="JAA11" s="293"/>
      <c r="JAB11" s="293"/>
      <c r="JAC11" s="293"/>
      <c r="JAD11" s="293"/>
      <c r="JAE11" s="293"/>
      <c r="JAF11" s="293"/>
      <c r="JAG11" s="293"/>
      <c r="JAH11" s="293"/>
      <c r="JAI11" s="293"/>
      <c r="JAJ11" s="293"/>
      <c r="JAK11" s="293"/>
      <c r="JAL11" s="293"/>
      <c r="JAM11" s="293"/>
      <c r="JAN11" s="293"/>
      <c r="JAO11" s="293"/>
      <c r="JAP11" s="293"/>
      <c r="JAQ11" s="293"/>
      <c r="JAR11" s="293"/>
      <c r="JAS11" s="293"/>
      <c r="JAT11" s="293"/>
      <c r="JAU11" s="293"/>
      <c r="JAV11" s="293"/>
      <c r="JAW11" s="293"/>
      <c r="JAX11" s="293"/>
      <c r="JAY11" s="293"/>
      <c r="JAZ11" s="293"/>
      <c r="JBA11" s="293"/>
      <c r="JBB11" s="293"/>
      <c r="JBC11" s="293"/>
      <c r="JBD11" s="293"/>
      <c r="JBE11" s="293"/>
      <c r="JBF11" s="293"/>
      <c r="JBG11" s="293"/>
      <c r="JBH11" s="293"/>
      <c r="JBI11" s="293"/>
      <c r="JBJ11" s="293"/>
      <c r="JBK11" s="293"/>
      <c r="JBL11" s="293"/>
      <c r="JBM11" s="293"/>
      <c r="JBN11" s="293"/>
      <c r="JBO11" s="293"/>
      <c r="JBP11" s="293"/>
      <c r="JBQ11" s="293"/>
      <c r="JBR11" s="293"/>
      <c r="JBS11" s="293"/>
      <c r="JBT11" s="293"/>
      <c r="JBU11" s="293"/>
      <c r="JBV11" s="293"/>
      <c r="JBW11" s="293"/>
      <c r="JBX11" s="293"/>
      <c r="JBY11" s="293"/>
      <c r="JBZ11" s="293"/>
      <c r="JCA11" s="293"/>
      <c r="JCB11" s="293"/>
      <c r="JCC11" s="293"/>
      <c r="JCD11" s="293"/>
      <c r="JCE11" s="293"/>
      <c r="JCF11" s="293"/>
      <c r="JCG11" s="293"/>
      <c r="JCH11" s="293"/>
      <c r="JCI11" s="293"/>
      <c r="JCJ11" s="293"/>
      <c r="JCK11" s="293"/>
      <c r="JCL11" s="293"/>
      <c r="JCM11" s="293"/>
      <c r="JCN11" s="293"/>
      <c r="JCO11" s="293"/>
      <c r="JCP11" s="293"/>
      <c r="JCQ11" s="293"/>
      <c r="JCR11" s="293"/>
      <c r="JCS11" s="293"/>
      <c r="JCT11" s="293"/>
      <c r="JCU11" s="293"/>
      <c r="JCV11" s="293"/>
      <c r="JCW11" s="293"/>
      <c r="JCX11" s="293"/>
      <c r="JCY11" s="293"/>
      <c r="JCZ11" s="293"/>
      <c r="JDA11" s="293"/>
      <c r="JDB11" s="293"/>
      <c r="JDC11" s="293"/>
      <c r="JDD11" s="293"/>
      <c r="JDE11" s="293"/>
      <c r="JDF11" s="293"/>
      <c r="JDG11" s="293"/>
      <c r="JDH11" s="293"/>
      <c r="JDI11" s="293"/>
      <c r="JDJ11" s="293"/>
      <c r="JDK11" s="293"/>
      <c r="JDL11" s="293"/>
      <c r="JDM11" s="293"/>
      <c r="JDN11" s="293"/>
      <c r="JDO11" s="293"/>
      <c r="JDP11" s="293"/>
      <c r="JDQ11" s="293"/>
      <c r="JDR11" s="293"/>
      <c r="JDS11" s="293"/>
      <c r="JDT11" s="293"/>
      <c r="JDU11" s="293"/>
      <c r="JDV11" s="293"/>
      <c r="JDW11" s="293"/>
      <c r="JDX11" s="293"/>
      <c r="JDY11" s="293"/>
      <c r="JDZ11" s="293"/>
      <c r="JEA11" s="293"/>
      <c r="JEB11" s="293"/>
      <c r="JEC11" s="293"/>
      <c r="JED11" s="293"/>
      <c r="JEE11" s="293"/>
      <c r="JEF11" s="293"/>
      <c r="JEG11" s="293"/>
      <c r="JEH11" s="293"/>
      <c r="JEI11" s="293"/>
      <c r="JEJ11" s="293"/>
      <c r="JEK11" s="293"/>
      <c r="JEL11" s="293"/>
      <c r="JEM11" s="293"/>
      <c r="JEN11" s="293"/>
      <c r="JEO11" s="293"/>
      <c r="JEP11" s="293"/>
      <c r="JEQ11" s="293"/>
      <c r="JER11" s="293"/>
      <c r="JES11" s="293"/>
      <c r="JET11" s="293"/>
      <c r="JEU11" s="293"/>
      <c r="JEV11" s="293"/>
      <c r="JEW11" s="293"/>
      <c r="JEX11" s="293"/>
      <c r="JEY11" s="293"/>
      <c r="JEZ11" s="293"/>
      <c r="JFA11" s="293"/>
      <c r="JFB11" s="293"/>
      <c r="JFC11" s="293"/>
      <c r="JFD11" s="293"/>
      <c r="JFE11" s="293"/>
      <c r="JFF11" s="293"/>
      <c r="JFG11" s="293"/>
      <c r="JFH11" s="293"/>
      <c r="JFI11" s="293"/>
      <c r="JFJ11" s="293"/>
      <c r="JFK11" s="293"/>
      <c r="JFL11" s="293"/>
      <c r="JFM11" s="293"/>
      <c r="JFN11" s="293"/>
      <c r="JFO11" s="293"/>
      <c r="JFP11" s="293"/>
      <c r="JFQ11" s="293"/>
      <c r="JFR11" s="293"/>
      <c r="JFS11" s="293"/>
      <c r="JFT11" s="293"/>
      <c r="JFU11" s="293"/>
      <c r="JFV11" s="293"/>
      <c r="JFW11" s="293"/>
      <c r="JFX11" s="293"/>
      <c r="JFY11" s="293"/>
      <c r="JFZ11" s="293"/>
      <c r="JGA11" s="293"/>
      <c r="JGB11" s="293"/>
      <c r="JGC11" s="293"/>
      <c r="JGD11" s="293"/>
      <c r="JGE11" s="293"/>
      <c r="JGF11" s="293"/>
      <c r="JGG11" s="293"/>
      <c r="JGH11" s="293"/>
      <c r="JGI11" s="293"/>
      <c r="JGJ11" s="293"/>
      <c r="JGK11" s="293"/>
      <c r="JGL11" s="293"/>
      <c r="JGM11" s="293"/>
      <c r="JGN11" s="293"/>
      <c r="JGO11" s="293"/>
      <c r="JGP11" s="293"/>
      <c r="JGQ11" s="293"/>
      <c r="JGR11" s="293"/>
      <c r="JGS11" s="293"/>
      <c r="JGT11" s="293"/>
      <c r="JGU11" s="293"/>
      <c r="JGV11" s="293"/>
      <c r="JGW11" s="293"/>
      <c r="JGX11" s="293"/>
      <c r="JGY11" s="293"/>
      <c r="JGZ11" s="293"/>
      <c r="JHA11" s="293"/>
      <c r="JHB11" s="293"/>
      <c r="JHC11" s="293"/>
      <c r="JHD11" s="293"/>
      <c r="JHE11" s="293"/>
      <c r="JHF11" s="293"/>
      <c r="JHG11" s="293"/>
      <c r="JHH11" s="293"/>
      <c r="JHI11" s="293"/>
      <c r="JHJ11" s="293"/>
      <c r="JHK11" s="293"/>
      <c r="JHL11" s="293"/>
      <c r="JHM11" s="293"/>
      <c r="JHN11" s="293"/>
      <c r="JHO11" s="293"/>
      <c r="JHP11" s="293"/>
      <c r="JHQ11" s="293"/>
      <c r="JHR11" s="293"/>
      <c r="JHS11" s="293"/>
      <c r="JHT11" s="293"/>
      <c r="JHU11" s="293"/>
      <c r="JHV11" s="293"/>
      <c r="JHW11" s="293"/>
      <c r="JHX11" s="293"/>
      <c r="JHY11" s="293"/>
      <c r="JHZ11" s="293"/>
      <c r="JIA11" s="293"/>
      <c r="JIB11" s="293"/>
      <c r="JIC11" s="293"/>
      <c r="JID11" s="293"/>
      <c r="JIE11" s="293"/>
      <c r="JIF11" s="293"/>
      <c r="JIG11" s="293"/>
      <c r="JIH11" s="293"/>
      <c r="JII11" s="293"/>
      <c r="JIJ11" s="293"/>
      <c r="JIK11" s="293"/>
      <c r="JIL11" s="293"/>
      <c r="JIM11" s="293"/>
      <c r="JIN11" s="293"/>
      <c r="JIO11" s="293"/>
      <c r="JIP11" s="293"/>
      <c r="JIQ11" s="293"/>
      <c r="JIR11" s="293"/>
      <c r="JIS11" s="293"/>
      <c r="JIT11" s="293"/>
      <c r="JIU11" s="293"/>
      <c r="JIV11" s="293"/>
      <c r="JIW11" s="293"/>
      <c r="JIX11" s="293"/>
      <c r="JIY11" s="293"/>
      <c r="JIZ11" s="293"/>
      <c r="JJA11" s="293"/>
      <c r="JJB11" s="293"/>
      <c r="JJC11" s="293"/>
      <c r="JJD11" s="293"/>
      <c r="JJE11" s="293"/>
      <c r="JJF11" s="293"/>
      <c r="JJG11" s="293"/>
      <c r="JJH11" s="293"/>
      <c r="JJI11" s="293"/>
      <c r="JJJ11" s="293"/>
      <c r="JJK11" s="293"/>
      <c r="JJL11" s="293"/>
      <c r="JJM11" s="293"/>
      <c r="JJN11" s="293"/>
      <c r="JJO11" s="293"/>
      <c r="JJP11" s="293"/>
      <c r="JJQ11" s="293"/>
      <c r="JJR11" s="293"/>
      <c r="JJS11" s="293"/>
      <c r="JJT11" s="293"/>
      <c r="JJU11" s="293"/>
      <c r="JJV11" s="293"/>
      <c r="JJW11" s="293"/>
      <c r="JJX11" s="293"/>
      <c r="JJY11" s="293"/>
      <c r="JJZ11" s="293"/>
      <c r="JKA11" s="293"/>
      <c r="JKB11" s="293"/>
      <c r="JKC11" s="293"/>
      <c r="JKD11" s="293"/>
      <c r="JKE11" s="293"/>
      <c r="JKF11" s="293"/>
      <c r="JKG11" s="293"/>
      <c r="JKH11" s="293"/>
      <c r="JKI11" s="293"/>
      <c r="JKJ11" s="293"/>
      <c r="JKK11" s="293"/>
      <c r="JKL11" s="293"/>
      <c r="JKM11" s="293"/>
      <c r="JKN11" s="293"/>
      <c r="JKO11" s="293"/>
      <c r="JKP11" s="293"/>
      <c r="JKQ11" s="293"/>
      <c r="JKR11" s="293"/>
      <c r="JKS11" s="293"/>
      <c r="JKT11" s="293"/>
      <c r="JKU11" s="293"/>
      <c r="JKV11" s="293"/>
      <c r="JKW11" s="293"/>
      <c r="JKX11" s="293"/>
      <c r="JKY11" s="293"/>
      <c r="JKZ11" s="293"/>
      <c r="JLA11" s="293"/>
      <c r="JLB11" s="293"/>
      <c r="JLC11" s="293"/>
      <c r="JLD11" s="293"/>
      <c r="JLE11" s="293"/>
      <c r="JLF11" s="293"/>
      <c r="JLG11" s="293"/>
      <c r="JLH11" s="293"/>
      <c r="JLI11" s="293"/>
      <c r="JLJ11" s="293"/>
      <c r="JLK11" s="293"/>
      <c r="JLL11" s="293"/>
      <c r="JLM11" s="293"/>
      <c r="JLN11" s="293"/>
      <c r="JLO11" s="293"/>
      <c r="JLP11" s="293"/>
      <c r="JLQ11" s="293"/>
      <c r="JLR11" s="293"/>
      <c r="JLS11" s="293"/>
      <c r="JLT11" s="293"/>
      <c r="JLU11" s="293"/>
      <c r="JLV11" s="293"/>
      <c r="JLW11" s="293"/>
      <c r="JLX11" s="293"/>
      <c r="JLY11" s="293"/>
      <c r="JLZ11" s="293"/>
      <c r="JMA11" s="293"/>
      <c r="JMB11" s="293"/>
      <c r="JMC11" s="293"/>
      <c r="JMD11" s="293"/>
      <c r="JME11" s="293"/>
      <c r="JMF11" s="293"/>
      <c r="JMG11" s="293"/>
      <c r="JMH11" s="293"/>
      <c r="JMI11" s="293"/>
      <c r="JMJ11" s="293"/>
      <c r="JMK11" s="293"/>
      <c r="JML11" s="293"/>
      <c r="JMM11" s="293"/>
      <c r="JMN11" s="293"/>
      <c r="JMO11" s="293"/>
      <c r="JMP11" s="293"/>
      <c r="JMQ11" s="293"/>
      <c r="JMR11" s="293"/>
      <c r="JMS11" s="293"/>
      <c r="JMT11" s="293"/>
      <c r="JMU11" s="293"/>
      <c r="JMV11" s="293"/>
      <c r="JMW11" s="293"/>
      <c r="JMX11" s="293"/>
      <c r="JMY11" s="293"/>
      <c r="JMZ11" s="293"/>
      <c r="JNA11" s="293"/>
      <c r="JNB11" s="293"/>
      <c r="JNC11" s="293"/>
      <c r="JND11" s="293"/>
      <c r="JNE11" s="293"/>
      <c r="JNF11" s="293"/>
      <c r="JNG11" s="293"/>
      <c r="JNH11" s="293"/>
      <c r="JNI11" s="293"/>
      <c r="JNJ11" s="293"/>
      <c r="JNK11" s="293"/>
      <c r="JNL11" s="293"/>
      <c r="JNM11" s="293"/>
      <c r="JNN11" s="293"/>
      <c r="JNO11" s="293"/>
      <c r="JNP11" s="293"/>
      <c r="JNQ11" s="293"/>
      <c r="JNR11" s="293"/>
      <c r="JNS11" s="293"/>
      <c r="JNT11" s="293"/>
      <c r="JNU11" s="293"/>
      <c r="JNV11" s="293"/>
      <c r="JNW11" s="293"/>
      <c r="JNX11" s="293"/>
      <c r="JNY11" s="293"/>
      <c r="JNZ11" s="293"/>
      <c r="JOA11" s="293"/>
      <c r="JOB11" s="293"/>
      <c r="JOC11" s="293"/>
      <c r="JOD11" s="293"/>
      <c r="JOE11" s="293"/>
      <c r="JOF11" s="293"/>
      <c r="JOG11" s="293"/>
      <c r="JOH11" s="293"/>
      <c r="JOI11" s="293"/>
      <c r="JOJ11" s="293"/>
      <c r="JOK11" s="293"/>
      <c r="JOL11" s="293"/>
      <c r="JOM11" s="293"/>
      <c r="JON11" s="293"/>
      <c r="JOO11" s="293"/>
      <c r="JOP11" s="293"/>
      <c r="JOQ11" s="293"/>
      <c r="JOR11" s="293"/>
      <c r="JOS11" s="293"/>
      <c r="JOT11" s="293"/>
      <c r="JOU11" s="293"/>
      <c r="JOV11" s="293"/>
      <c r="JOW11" s="293"/>
      <c r="JOX11" s="293"/>
      <c r="JOY11" s="293"/>
      <c r="JOZ11" s="293"/>
      <c r="JPA11" s="293"/>
      <c r="JPB11" s="293"/>
      <c r="JPC11" s="293"/>
      <c r="JPD11" s="293"/>
      <c r="JPE11" s="293"/>
      <c r="JPF11" s="293"/>
      <c r="JPG11" s="293"/>
      <c r="JPH11" s="293"/>
      <c r="JPI11" s="293"/>
      <c r="JPJ11" s="293"/>
      <c r="JPK11" s="293"/>
      <c r="JPL11" s="293"/>
      <c r="JPM11" s="293"/>
      <c r="JPN11" s="293"/>
      <c r="JPO11" s="293"/>
      <c r="JPP11" s="293"/>
      <c r="JPQ11" s="293"/>
      <c r="JPR11" s="293"/>
      <c r="JPS11" s="293"/>
      <c r="JPT11" s="293"/>
      <c r="JPU11" s="293"/>
      <c r="JPV11" s="293"/>
      <c r="JPW11" s="293"/>
      <c r="JPX11" s="293"/>
      <c r="JPY11" s="293"/>
      <c r="JPZ11" s="293"/>
      <c r="JQA11" s="293"/>
      <c r="JQB11" s="293"/>
      <c r="JQC11" s="293"/>
      <c r="JQD11" s="293"/>
      <c r="JQE11" s="293"/>
      <c r="JQF11" s="293"/>
      <c r="JQG11" s="293"/>
      <c r="JQH11" s="293"/>
      <c r="JQI11" s="293"/>
      <c r="JQJ11" s="293"/>
      <c r="JQK11" s="293"/>
      <c r="JQL11" s="293"/>
      <c r="JQM11" s="293"/>
      <c r="JQN11" s="293"/>
      <c r="JQO11" s="293"/>
      <c r="JQP11" s="293"/>
      <c r="JQQ11" s="293"/>
      <c r="JQR11" s="293"/>
      <c r="JQS11" s="293"/>
      <c r="JQT11" s="293"/>
      <c r="JQU11" s="293"/>
      <c r="JQV11" s="293"/>
      <c r="JQW11" s="293"/>
      <c r="JQX11" s="293"/>
      <c r="JQY11" s="293"/>
      <c r="JQZ11" s="293"/>
      <c r="JRA11" s="293"/>
      <c r="JRB11" s="293"/>
      <c r="JRC11" s="293"/>
      <c r="JRD11" s="293"/>
      <c r="JRE11" s="293"/>
      <c r="JRF11" s="293"/>
      <c r="JRG11" s="293"/>
      <c r="JRH11" s="293"/>
      <c r="JRI11" s="293"/>
      <c r="JRJ11" s="293"/>
      <c r="JRK11" s="293"/>
      <c r="JRL11" s="293"/>
      <c r="JRM11" s="293"/>
      <c r="JRN11" s="293"/>
      <c r="JRO11" s="293"/>
      <c r="JRP11" s="293"/>
      <c r="JRQ11" s="293"/>
      <c r="JRR11" s="293"/>
      <c r="JRS11" s="293"/>
      <c r="JRT11" s="293"/>
      <c r="JRU11" s="293"/>
      <c r="JRV11" s="293"/>
      <c r="JRW11" s="293"/>
      <c r="JRX11" s="293"/>
      <c r="JRY11" s="293"/>
      <c r="JRZ11" s="293"/>
      <c r="JSA11" s="293"/>
      <c r="JSB11" s="293"/>
      <c r="JSC11" s="293"/>
      <c r="JSD11" s="293"/>
      <c r="JSE11" s="293"/>
      <c r="JSF11" s="293"/>
      <c r="JSG11" s="293"/>
      <c r="JSH11" s="293"/>
      <c r="JSI11" s="293"/>
      <c r="JSJ11" s="293"/>
      <c r="JSK11" s="293"/>
      <c r="JSL11" s="293"/>
      <c r="JSM11" s="293"/>
      <c r="JSN11" s="293"/>
      <c r="JSO11" s="293"/>
      <c r="JSP11" s="293"/>
      <c r="JSQ11" s="293"/>
      <c r="JSR11" s="293"/>
      <c r="JSS11" s="293"/>
      <c r="JST11" s="293"/>
      <c r="JSU11" s="293"/>
      <c r="JSV11" s="293"/>
      <c r="JSW11" s="293"/>
      <c r="JSX11" s="293"/>
      <c r="JSY11" s="293"/>
      <c r="JSZ11" s="293"/>
      <c r="JTA11" s="293"/>
      <c r="JTB11" s="293"/>
      <c r="JTC11" s="293"/>
      <c r="JTD11" s="293"/>
      <c r="JTE11" s="293"/>
      <c r="JTF11" s="293"/>
      <c r="JTG11" s="293"/>
      <c r="JTH11" s="293"/>
      <c r="JTI11" s="293"/>
      <c r="JTJ11" s="293"/>
      <c r="JTK11" s="293"/>
      <c r="JTL11" s="293"/>
      <c r="JTM11" s="293"/>
      <c r="JTN11" s="293"/>
      <c r="JTO11" s="293"/>
      <c r="JTP11" s="293"/>
      <c r="JTQ11" s="293"/>
      <c r="JTR11" s="293"/>
      <c r="JTS11" s="293"/>
      <c r="JTT11" s="293"/>
      <c r="JTU11" s="293"/>
      <c r="JTV11" s="293"/>
      <c r="JTW11" s="293"/>
      <c r="JTX11" s="293"/>
      <c r="JTY11" s="293"/>
      <c r="JTZ11" s="293"/>
      <c r="JUA11" s="293"/>
      <c r="JUB11" s="293"/>
      <c r="JUC11" s="293"/>
      <c r="JUD11" s="293"/>
      <c r="JUE11" s="293"/>
      <c r="JUF11" s="293"/>
      <c r="JUG11" s="293"/>
      <c r="JUH11" s="293"/>
      <c r="JUI11" s="293"/>
      <c r="JUJ11" s="293"/>
      <c r="JUK11" s="293"/>
      <c r="JUL11" s="293"/>
      <c r="JUM11" s="293"/>
      <c r="JUN11" s="293"/>
      <c r="JUO11" s="293"/>
      <c r="JUP11" s="293"/>
      <c r="JUQ11" s="293"/>
      <c r="JUR11" s="293"/>
      <c r="JUS11" s="293"/>
      <c r="JUT11" s="293"/>
      <c r="JUU11" s="293"/>
      <c r="JUV11" s="293"/>
      <c r="JUW11" s="293"/>
      <c r="JUX11" s="293"/>
      <c r="JUY11" s="293"/>
      <c r="JUZ11" s="293"/>
      <c r="JVA11" s="293"/>
      <c r="JVB11" s="293"/>
      <c r="JVC11" s="293"/>
      <c r="JVD11" s="293"/>
      <c r="JVE11" s="293"/>
      <c r="JVF11" s="293"/>
      <c r="JVG11" s="293"/>
      <c r="JVH11" s="293"/>
      <c r="JVI11" s="293"/>
      <c r="JVJ11" s="293"/>
      <c r="JVK11" s="293"/>
      <c r="JVL11" s="293"/>
      <c r="JVM11" s="293"/>
      <c r="JVN11" s="293"/>
      <c r="JVO11" s="293"/>
      <c r="JVP11" s="293"/>
      <c r="JVQ11" s="293"/>
      <c r="JVR11" s="293"/>
      <c r="JVS11" s="293"/>
      <c r="JVT11" s="293"/>
      <c r="JVU11" s="293"/>
      <c r="JVV11" s="293"/>
      <c r="JVW11" s="293"/>
      <c r="JVX11" s="293"/>
      <c r="JVY11" s="293"/>
      <c r="JVZ11" s="293"/>
      <c r="JWA11" s="293"/>
      <c r="JWB11" s="293"/>
      <c r="JWC11" s="293"/>
      <c r="JWD11" s="293"/>
      <c r="JWE11" s="293"/>
      <c r="JWF11" s="293"/>
      <c r="JWG11" s="293"/>
      <c r="JWH11" s="293"/>
      <c r="JWI11" s="293"/>
      <c r="JWJ11" s="293"/>
      <c r="JWK11" s="293"/>
      <c r="JWL11" s="293"/>
      <c r="JWM11" s="293"/>
      <c r="JWN11" s="293"/>
      <c r="JWO11" s="293"/>
      <c r="JWP11" s="293"/>
      <c r="JWQ11" s="293"/>
      <c r="JWR11" s="293"/>
      <c r="JWS11" s="293"/>
      <c r="JWT11" s="293"/>
      <c r="JWU11" s="293"/>
      <c r="JWV11" s="293"/>
      <c r="JWW11" s="293"/>
      <c r="JWX11" s="293"/>
      <c r="JWY11" s="293"/>
      <c r="JWZ11" s="293"/>
      <c r="JXA11" s="293"/>
      <c r="JXB11" s="293"/>
      <c r="JXC11" s="293"/>
      <c r="JXD11" s="293"/>
      <c r="JXE11" s="293"/>
      <c r="JXF11" s="293"/>
      <c r="JXG11" s="293"/>
      <c r="JXH11" s="293"/>
      <c r="JXI11" s="293"/>
      <c r="JXJ11" s="293"/>
      <c r="JXK11" s="293"/>
      <c r="JXL11" s="293"/>
      <c r="JXM11" s="293"/>
      <c r="JXN11" s="293"/>
      <c r="JXO11" s="293"/>
      <c r="JXP11" s="293"/>
      <c r="JXQ11" s="293"/>
      <c r="JXR11" s="293"/>
      <c r="JXS11" s="293"/>
      <c r="JXT11" s="293"/>
      <c r="JXU11" s="293"/>
      <c r="JXV11" s="293"/>
      <c r="JXW11" s="293"/>
      <c r="JXX11" s="293"/>
      <c r="JXY11" s="293"/>
      <c r="JXZ11" s="293"/>
      <c r="JYA11" s="293"/>
      <c r="JYB11" s="293"/>
      <c r="JYC11" s="293"/>
      <c r="JYD11" s="293"/>
      <c r="JYE11" s="293"/>
      <c r="JYF11" s="293"/>
      <c r="JYG11" s="293"/>
      <c r="JYH11" s="293"/>
      <c r="JYI11" s="293"/>
      <c r="JYJ11" s="293"/>
      <c r="JYK11" s="293"/>
      <c r="JYL11" s="293"/>
      <c r="JYM11" s="293"/>
      <c r="JYN11" s="293"/>
      <c r="JYO11" s="293"/>
      <c r="JYP11" s="293"/>
      <c r="JYQ11" s="293"/>
      <c r="JYR11" s="293"/>
      <c r="JYS11" s="293"/>
      <c r="JYT11" s="293"/>
      <c r="JYU11" s="293"/>
      <c r="JYV11" s="293"/>
      <c r="JYW11" s="293"/>
      <c r="JYX11" s="293"/>
      <c r="JYY11" s="293"/>
      <c r="JYZ11" s="293"/>
      <c r="JZA11" s="293"/>
      <c r="JZB11" s="293"/>
      <c r="JZC11" s="293"/>
      <c r="JZD11" s="293"/>
      <c r="JZE11" s="293"/>
      <c r="JZF11" s="293"/>
      <c r="JZG11" s="293"/>
      <c r="JZH11" s="293"/>
      <c r="JZI11" s="293"/>
      <c r="JZJ11" s="293"/>
      <c r="JZK11" s="293"/>
      <c r="JZL11" s="293"/>
      <c r="JZM11" s="293"/>
      <c r="JZN11" s="293"/>
      <c r="JZO11" s="293"/>
      <c r="JZP11" s="293"/>
      <c r="JZQ11" s="293"/>
      <c r="JZR11" s="293"/>
      <c r="JZS11" s="293"/>
      <c r="JZT11" s="293"/>
      <c r="JZU11" s="293"/>
      <c r="JZV11" s="293"/>
      <c r="JZW11" s="293"/>
      <c r="JZX11" s="293"/>
      <c r="JZY11" s="293"/>
      <c r="JZZ11" s="293"/>
      <c r="KAA11" s="293"/>
      <c r="KAB11" s="293"/>
      <c r="KAC11" s="293"/>
      <c r="KAD11" s="293"/>
      <c r="KAE11" s="293"/>
      <c r="KAF11" s="293"/>
      <c r="KAG11" s="293"/>
      <c r="KAH11" s="293"/>
      <c r="KAI11" s="293"/>
      <c r="KAJ11" s="293"/>
      <c r="KAK11" s="293"/>
      <c r="KAL11" s="293"/>
      <c r="KAM11" s="293"/>
      <c r="KAN11" s="293"/>
      <c r="KAO11" s="293"/>
      <c r="KAP11" s="293"/>
      <c r="KAQ11" s="293"/>
      <c r="KAR11" s="293"/>
      <c r="KAS11" s="293"/>
      <c r="KAT11" s="293"/>
      <c r="KAU11" s="293"/>
      <c r="KAV11" s="293"/>
      <c r="KAW11" s="293"/>
      <c r="KAX11" s="293"/>
      <c r="KAY11" s="293"/>
      <c r="KAZ11" s="293"/>
      <c r="KBA11" s="293"/>
      <c r="KBB11" s="293"/>
      <c r="KBC11" s="293"/>
      <c r="KBD11" s="293"/>
      <c r="KBE11" s="293"/>
      <c r="KBF11" s="293"/>
      <c r="KBG11" s="293"/>
      <c r="KBH11" s="293"/>
      <c r="KBI11" s="293"/>
      <c r="KBJ11" s="293"/>
      <c r="KBK11" s="293"/>
      <c r="KBL11" s="293"/>
      <c r="KBM11" s="293"/>
      <c r="KBN11" s="293"/>
      <c r="KBO11" s="293"/>
      <c r="KBP11" s="293"/>
      <c r="KBQ11" s="293"/>
      <c r="KBR11" s="293"/>
      <c r="KBS11" s="293"/>
      <c r="KBT11" s="293"/>
      <c r="KBU11" s="293"/>
      <c r="KBV11" s="293"/>
      <c r="KBW11" s="293"/>
      <c r="KBX11" s="293"/>
      <c r="KBY11" s="293"/>
      <c r="KBZ11" s="293"/>
      <c r="KCA11" s="293"/>
      <c r="KCB11" s="293"/>
      <c r="KCC11" s="293"/>
      <c r="KCD11" s="293"/>
      <c r="KCE11" s="293"/>
      <c r="KCF11" s="293"/>
      <c r="KCG11" s="293"/>
      <c r="KCH11" s="293"/>
      <c r="KCI11" s="293"/>
      <c r="KCJ11" s="293"/>
      <c r="KCK11" s="293"/>
      <c r="KCL11" s="293"/>
      <c r="KCM11" s="293"/>
      <c r="KCN11" s="293"/>
      <c r="KCO11" s="293"/>
      <c r="KCP11" s="293"/>
      <c r="KCQ11" s="293"/>
      <c r="KCR11" s="293"/>
      <c r="KCS11" s="293"/>
      <c r="KCT11" s="293"/>
      <c r="KCU11" s="293"/>
      <c r="KCV11" s="293"/>
      <c r="KCW11" s="293"/>
      <c r="KCX11" s="293"/>
      <c r="KCY11" s="293"/>
      <c r="KCZ11" s="293"/>
      <c r="KDA11" s="293"/>
      <c r="KDB11" s="293"/>
      <c r="KDC11" s="293"/>
      <c r="KDD11" s="293"/>
      <c r="KDE11" s="293"/>
      <c r="KDF11" s="293"/>
      <c r="KDG11" s="293"/>
      <c r="KDH11" s="293"/>
      <c r="KDI11" s="293"/>
      <c r="KDJ11" s="293"/>
      <c r="KDK11" s="293"/>
      <c r="KDL11" s="293"/>
      <c r="KDM11" s="293"/>
      <c r="KDN11" s="293"/>
      <c r="KDO11" s="293"/>
      <c r="KDP11" s="293"/>
      <c r="KDQ11" s="293"/>
      <c r="KDR11" s="293"/>
      <c r="KDS11" s="293"/>
      <c r="KDT11" s="293"/>
      <c r="KDU11" s="293"/>
      <c r="KDV11" s="293"/>
      <c r="KDW11" s="293"/>
      <c r="KDX11" s="293"/>
      <c r="KDY11" s="293"/>
      <c r="KDZ11" s="293"/>
      <c r="KEA11" s="293"/>
      <c r="KEB11" s="293"/>
      <c r="KEC11" s="293"/>
      <c r="KED11" s="293"/>
      <c r="KEE11" s="293"/>
      <c r="KEF11" s="293"/>
      <c r="KEG11" s="293"/>
      <c r="KEH11" s="293"/>
      <c r="KEI11" s="293"/>
      <c r="KEJ11" s="293"/>
      <c r="KEK11" s="293"/>
      <c r="KEL11" s="293"/>
      <c r="KEM11" s="293"/>
      <c r="KEN11" s="293"/>
      <c r="KEO11" s="293"/>
      <c r="KEP11" s="293"/>
      <c r="KEQ11" s="293"/>
      <c r="KER11" s="293"/>
      <c r="KES11" s="293"/>
      <c r="KET11" s="293"/>
      <c r="KEU11" s="293"/>
      <c r="KEV11" s="293"/>
      <c r="KEW11" s="293"/>
      <c r="KEX11" s="293"/>
      <c r="KEY11" s="293"/>
      <c r="KEZ11" s="293"/>
      <c r="KFA11" s="293"/>
      <c r="KFB11" s="293"/>
      <c r="KFC11" s="293"/>
      <c r="KFD11" s="293"/>
      <c r="KFE11" s="293"/>
      <c r="KFF11" s="293"/>
      <c r="KFG11" s="293"/>
      <c r="KFH11" s="293"/>
      <c r="KFI11" s="293"/>
      <c r="KFJ11" s="293"/>
      <c r="KFK11" s="293"/>
      <c r="KFL11" s="293"/>
      <c r="KFM11" s="293"/>
      <c r="KFN11" s="293"/>
      <c r="KFO11" s="293"/>
      <c r="KFP11" s="293"/>
      <c r="KFQ11" s="293"/>
      <c r="KFR11" s="293"/>
      <c r="KFS11" s="293"/>
      <c r="KFT11" s="293"/>
      <c r="KFU11" s="293"/>
      <c r="KFV11" s="293"/>
      <c r="KFW11" s="293"/>
      <c r="KFX11" s="293"/>
      <c r="KFY11" s="293"/>
      <c r="KFZ11" s="293"/>
      <c r="KGA11" s="293"/>
      <c r="KGB11" s="293"/>
      <c r="KGC11" s="293"/>
      <c r="KGD11" s="293"/>
      <c r="KGE11" s="293"/>
      <c r="KGF11" s="293"/>
      <c r="KGG11" s="293"/>
      <c r="KGH11" s="293"/>
      <c r="KGI11" s="293"/>
      <c r="KGJ11" s="293"/>
      <c r="KGK11" s="293"/>
      <c r="KGL11" s="293"/>
      <c r="KGM11" s="293"/>
      <c r="KGN11" s="293"/>
      <c r="KGO11" s="293"/>
      <c r="KGP11" s="293"/>
      <c r="KGQ11" s="293"/>
      <c r="KGR11" s="293"/>
      <c r="KGS11" s="293"/>
      <c r="KGT11" s="293"/>
      <c r="KGU11" s="293"/>
      <c r="KGV11" s="293"/>
      <c r="KGW11" s="293"/>
      <c r="KGX11" s="293"/>
      <c r="KGY11" s="293"/>
      <c r="KGZ11" s="293"/>
      <c r="KHA11" s="293"/>
      <c r="KHB11" s="293"/>
      <c r="KHC11" s="293"/>
      <c r="KHD11" s="293"/>
      <c r="KHE11" s="293"/>
      <c r="KHF11" s="293"/>
      <c r="KHG11" s="293"/>
      <c r="KHH11" s="293"/>
      <c r="KHI11" s="293"/>
      <c r="KHJ11" s="293"/>
      <c r="KHK11" s="293"/>
      <c r="KHL11" s="293"/>
      <c r="KHM11" s="293"/>
      <c r="KHN11" s="293"/>
      <c r="KHO11" s="293"/>
      <c r="KHP11" s="293"/>
      <c r="KHQ11" s="293"/>
      <c r="KHR11" s="293"/>
      <c r="KHS11" s="293"/>
      <c r="KHT11" s="293"/>
      <c r="KHU11" s="293"/>
      <c r="KHV11" s="293"/>
      <c r="KHW11" s="293"/>
      <c r="KHX11" s="293"/>
      <c r="KHY11" s="293"/>
      <c r="KHZ11" s="293"/>
      <c r="KIA11" s="293"/>
      <c r="KIB11" s="293"/>
      <c r="KIC11" s="293"/>
      <c r="KID11" s="293"/>
      <c r="KIE11" s="293"/>
      <c r="KIF11" s="293"/>
      <c r="KIG11" s="293"/>
      <c r="KIH11" s="293"/>
      <c r="KII11" s="293"/>
      <c r="KIJ11" s="293"/>
      <c r="KIK11" s="293"/>
      <c r="KIL11" s="293"/>
      <c r="KIM11" s="293"/>
      <c r="KIN11" s="293"/>
      <c r="KIO11" s="293"/>
      <c r="KIP11" s="293"/>
      <c r="KIQ11" s="293"/>
      <c r="KIR11" s="293"/>
      <c r="KIS11" s="293"/>
      <c r="KIT11" s="293"/>
      <c r="KIU11" s="293"/>
      <c r="KIV11" s="293"/>
      <c r="KIW11" s="293"/>
      <c r="KIX11" s="293"/>
      <c r="KIY11" s="293"/>
      <c r="KIZ11" s="293"/>
      <c r="KJA11" s="293"/>
      <c r="KJB11" s="293"/>
      <c r="KJC11" s="293"/>
      <c r="KJD11" s="293"/>
      <c r="KJE11" s="293"/>
      <c r="KJF11" s="293"/>
      <c r="KJG11" s="293"/>
      <c r="KJH11" s="293"/>
      <c r="KJI11" s="293"/>
      <c r="KJJ11" s="293"/>
      <c r="KJK11" s="293"/>
      <c r="KJL11" s="293"/>
      <c r="KJM11" s="293"/>
      <c r="KJN11" s="293"/>
      <c r="KJO11" s="293"/>
      <c r="KJP11" s="293"/>
      <c r="KJQ11" s="293"/>
      <c r="KJR11" s="293"/>
      <c r="KJS11" s="293"/>
      <c r="KJT11" s="293"/>
      <c r="KJU11" s="293"/>
      <c r="KJV11" s="293"/>
      <c r="KJW11" s="293"/>
      <c r="KJX11" s="293"/>
      <c r="KJY11" s="293"/>
      <c r="KJZ11" s="293"/>
      <c r="KKA11" s="293"/>
      <c r="KKB11" s="293"/>
      <c r="KKC11" s="293"/>
      <c r="KKD11" s="293"/>
      <c r="KKE11" s="293"/>
      <c r="KKF11" s="293"/>
      <c r="KKG11" s="293"/>
      <c r="KKH11" s="293"/>
      <c r="KKI11" s="293"/>
      <c r="KKJ11" s="293"/>
      <c r="KKK11" s="293"/>
      <c r="KKL11" s="293"/>
      <c r="KKM11" s="293"/>
      <c r="KKN11" s="293"/>
      <c r="KKO11" s="293"/>
      <c r="KKP11" s="293"/>
      <c r="KKQ11" s="293"/>
      <c r="KKR11" s="293"/>
      <c r="KKS11" s="293"/>
      <c r="KKT11" s="293"/>
      <c r="KKU11" s="293"/>
      <c r="KKV11" s="293"/>
      <c r="KKW11" s="293"/>
      <c r="KKX11" s="293"/>
      <c r="KKY11" s="293"/>
      <c r="KKZ11" s="293"/>
      <c r="KLA11" s="293"/>
      <c r="KLB11" s="293"/>
      <c r="KLC11" s="293"/>
      <c r="KLD11" s="293"/>
      <c r="KLE11" s="293"/>
      <c r="KLF11" s="293"/>
      <c r="KLG11" s="293"/>
      <c r="KLH11" s="293"/>
      <c r="KLI11" s="293"/>
      <c r="KLJ11" s="293"/>
      <c r="KLK11" s="293"/>
      <c r="KLL11" s="293"/>
      <c r="KLM11" s="293"/>
      <c r="KLN11" s="293"/>
      <c r="KLO11" s="293"/>
      <c r="KLP11" s="293"/>
      <c r="KLQ11" s="293"/>
      <c r="KLR11" s="293"/>
      <c r="KLS11" s="293"/>
      <c r="KLT11" s="293"/>
      <c r="KLU11" s="293"/>
      <c r="KLV11" s="293"/>
      <c r="KLW11" s="293"/>
      <c r="KLX11" s="293"/>
      <c r="KLY11" s="293"/>
      <c r="KLZ11" s="293"/>
      <c r="KMA11" s="293"/>
      <c r="KMB11" s="293"/>
      <c r="KMC11" s="293"/>
      <c r="KMD11" s="293"/>
      <c r="KME11" s="293"/>
      <c r="KMF11" s="293"/>
      <c r="KMG11" s="293"/>
      <c r="KMH11" s="293"/>
      <c r="KMI11" s="293"/>
      <c r="KMJ11" s="293"/>
      <c r="KMK11" s="293"/>
      <c r="KML11" s="293"/>
      <c r="KMM11" s="293"/>
      <c r="KMN11" s="293"/>
      <c r="KMO11" s="293"/>
      <c r="KMP11" s="293"/>
      <c r="KMQ11" s="293"/>
      <c r="KMR11" s="293"/>
      <c r="KMS11" s="293"/>
      <c r="KMT11" s="293"/>
      <c r="KMU11" s="293"/>
      <c r="KMV11" s="293"/>
      <c r="KMW11" s="293"/>
      <c r="KMX11" s="293"/>
      <c r="KMY11" s="293"/>
      <c r="KMZ11" s="293"/>
      <c r="KNA11" s="293"/>
      <c r="KNB11" s="293"/>
      <c r="KNC11" s="293"/>
      <c r="KND11" s="293"/>
      <c r="KNE11" s="293"/>
      <c r="KNF11" s="293"/>
      <c r="KNG11" s="293"/>
      <c r="KNH11" s="293"/>
      <c r="KNI11" s="293"/>
      <c r="KNJ11" s="293"/>
      <c r="KNK11" s="293"/>
      <c r="KNL11" s="293"/>
      <c r="KNM11" s="293"/>
      <c r="KNN11" s="293"/>
      <c r="KNO11" s="293"/>
      <c r="KNP11" s="293"/>
      <c r="KNQ11" s="293"/>
      <c r="KNR11" s="293"/>
      <c r="KNS11" s="293"/>
      <c r="KNT11" s="293"/>
      <c r="KNU11" s="293"/>
      <c r="KNV11" s="293"/>
      <c r="KNW11" s="293"/>
      <c r="KNX11" s="293"/>
      <c r="KNY11" s="293"/>
      <c r="KNZ11" s="293"/>
      <c r="KOA11" s="293"/>
      <c r="KOB11" s="293"/>
      <c r="KOC11" s="293"/>
      <c r="KOD11" s="293"/>
      <c r="KOE11" s="293"/>
      <c r="KOF11" s="293"/>
      <c r="KOG11" s="293"/>
      <c r="KOH11" s="293"/>
      <c r="KOI11" s="293"/>
      <c r="KOJ11" s="293"/>
      <c r="KOK11" s="293"/>
      <c r="KOL11" s="293"/>
      <c r="KOM11" s="293"/>
      <c r="KON11" s="293"/>
      <c r="KOO11" s="293"/>
      <c r="KOP11" s="293"/>
      <c r="KOQ11" s="293"/>
      <c r="KOR11" s="293"/>
      <c r="KOS11" s="293"/>
      <c r="KOT11" s="293"/>
      <c r="KOU11" s="293"/>
      <c r="KOV11" s="293"/>
      <c r="KOW11" s="293"/>
      <c r="KOX11" s="293"/>
      <c r="KOY11" s="293"/>
      <c r="KOZ11" s="293"/>
      <c r="KPA11" s="293"/>
      <c r="KPB11" s="293"/>
      <c r="KPC11" s="293"/>
      <c r="KPD11" s="293"/>
      <c r="KPE11" s="293"/>
      <c r="KPF11" s="293"/>
      <c r="KPG11" s="293"/>
      <c r="KPH11" s="293"/>
      <c r="KPI11" s="293"/>
      <c r="KPJ11" s="293"/>
      <c r="KPK11" s="293"/>
      <c r="KPL11" s="293"/>
      <c r="KPM11" s="293"/>
      <c r="KPN11" s="293"/>
      <c r="KPO11" s="293"/>
      <c r="KPP11" s="293"/>
      <c r="KPQ11" s="293"/>
      <c r="KPR11" s="293"/>
      <c r="KPS11" s="293"/>
      <c r="KPT11" s="293"/>
      <c r="KPU11" s="293"/>
      <c r="KPV11" s="293"/>
      <c r="KPW11" s="293"/>
      <c r="KPX11" s="293"/>
      <c r="KPY11" s="293"/>
      <c r="KPZ11" s="293"/>
      <c r="KQA11" s="293"/>
      <c r="KQB11" s="293"/>
      <c r="KQC11" s="293"/>
      <c r="KQD11" s="293"/>
      <c r="KQE11" s="293"/>
      <c r="KQF11" s="293"/>
      <c r="KQG11" s="293"/>
      <c r="KQH11" s="293"/>
      <c r="KQI11" s="293"/>
      <c r="KQJ11" s="293"/>
      <c r="KQK11" s="293"/>
      <c r="KQL11" s="293"/>
      <c r="KQM11" s="293"/>
      <c r="KQN11" s="293"/>
      <c r="KQO11" s="293"/>
      <c r="KQP11" s="293"/>
      <c r="KQQ11" s="293"/>
      <c r="KQR11" s="293"/>
      <c r="KQS11" s="293"/>
      <c r="KQT11" s="293"/>
      <c r="KQU11" s="293"/>
      <c r="KQV11" s="293"/>
      <c r="KQW11" s="293"/>
      <c r="KQX11" s="293"/>
      <c r="KQY11" s="293"/>
      <c r="KQZ11" s="293"/>
      <c r="KRA11" s="293"/>
      <c r="KRB11" s="293"/>
      <c r="KRC11" s="293"/>
      <c r="KRD11" s="293"/>
      <c r="KRE11" s="293"/>
      <c r="KRF11" s="293"/>
      <c r="KRG11" s="293"/>
      <c r="KRH11" s="293"/>
      <c r="KRI11" s="293"/>
      <c r="KRJ11" s="293"/>
      <c r="KRK11" s="293"/>
      <c r="KRL11" s="293"/>
      <c r="KRM11" s="293"/>
      <c r="KRN11" s="293"/>
      <c r="KRO11" s="293"/>
      <c r="KRP11" s="293"/>
      <c r="KRQ11" s="293"/>
      <c r="KRR11" s="293"/>
      <c r="KRS11" s="293"/>
      <c r="KRT11" s="293"/>
      <c r="KRU11" s="293"/>
      <c r="KRV11" s="293"/>
      <c r="KRW11" s="293"/>
      <c r="KRX11" s="293"/>
      <c r="KRY11" s="293"/>
      <c r="KRZ11" s="293"/>
      <c r="KSA11" s="293"/>
      <c r="KSB11" s="293"/>
      <c r="KSC11" s="293"/>
      <c r="KSD11" s="293"/>
      <c r="KSE11" s="293"/>
      <c r="KSF11" s="293"/>
      <c r="KSG11" s="293"/>
      <c r="KSH11" s="293"/>
      <c r="KSI11" s="293"/>
      <c r="KSJ11" s="293"/>
      <c r="KSK11" s="293"/>
      <c r="KSL11" s="293"/>
      <c r="KSM11" s="293"/>
      <c r="KSN11" s="293"/>
      <c r="KSO11" s="293"/>
      <c r="KSP11" s="293"/>
      <c r="KSQ11" s="293"/>
      <c r="KSR11" s="293"/>
      <c r="KSS11" s="293"/>
      <c r="KST11" s="293"/>
      <c r="KSU11" s="293"/>
      <c r="KSV11" s="293"/>
      <c r="KSW11" s="293"/>
      <c r="KSX11" s="293"/>
      <c r="KSY11" s="293"/>
      <c r="KSZ11" s="293"/>
      <c r="KTA11" s="293"/>
      <c r="KTB11" s="293"/>
      <c r="KTC11" s="293"/>
      <c r="KTD11" s="293"/>
      <c r="KTE11" s="293"/>
      <c r="KTF11" s="293"/>
      <c r="KTG11" s="293"/>
      <c r="KTH11" s="293"/>
      <c r="KTI11" s="293"/>
      <c r="KTJ11" s="293"/>
      <c r="KTK11" s="293"/>
      <c r="KTL11" s="293"/>
      <c r="KTM11" s="293"/>
      <c r="KTN11" s="293"/>
      <c r="KTO11" s="293"/>
      <c r="KTP11" s="293"/>
      <c r="KTQ11" s="293"/>
      <c r="KTR11" s="293"/>
      <c r="KTS11" s="293"/>
      <c r="KTT11" s="293"/>
      <c r="KTU11" s="293"/>
      <c r="KTV11" s="293"/>
      <c r="KTW11" s="293"/>
      <c r="KTX11" s="293"/>
      <c r="KTY11" s="293"/>
      <c r="KTZ11" s="293"/>
      <c r="KUA11" s="293"/>
      <c r="KUB11" s="293"/>
      <c r="KUC11" s="293"/>
      <c r="KUD11" s="293"/>
      <c r="KUE11" s="293"/>
      <c r="KUF11" s="293"/>
      <c r="KUG11" s="293"/>
      <c r="KUH11" s="293"/>
      <c r="KUI11" s="293"/>
      <c r="KUJ11" s="293"/>
      <c r="KUK11" s="293"/>
      <c r="KUL11" s="293"/>
      <c r="KUM11" s="293"/>
      <c r="KUN11" s="293"/>
      <c r="KUO11" s="293"/>
      <c r="KUP11" s="293"/>
      <c r="KUQ11" s="293"/>
      <c r="KUR11" s="293"/>
      <c r="KUS11" s="293"/>
      <c r="KUT11" s="293"/>
      <c r="KUU11" s="293"/>
      <c r="KUV11" s="293"/>
      <c r="KUW11" s="293"/>
      <c r="KUX11" s="293"/>
      <c r="KUY11" s="293"/>
      <c r="KUZ11" s="293"/>
      <c r="KVA11" s="293"/>
      <c r="KVB11" s="293"/>
      <c r="KVC11" s="293"/>
      <c r="KVD11" s="293"/>
      <c r="KVE11" s="293"/>
      <c r="KVF11" s="293"/>
      <c r="KVG11" s="293"/>
      <c r="KVH11" s="293"/>
      <c r="KVI11" s="293"/>
      <c r="KVJ11" s="293"/>
      <c r="KVK11" s="293"/>
      <c r="KVL11" s="293"/>
      <c r="KVM11" s="293"/>
      <c r="KVN11" s="293"/>
      <c r="KVO11" s="293"/>
      <c r="KVP11" s="293"/>
      <c r="KVQ11" s="293"/>
      <c r="KVR11" s="293"/>
      <c r="KVS11" s="293"/>
      <c r="KVT11" s="293"/>
      <c r="KVU11" s="293"/>
      <c r="KVV11" s="293"/>
      <c r="KVW11" s="293"/>
      <c r="KVX11" s="293"/>
      <c r="KVY11" s="293"/>
      <c r="KVZ11" s="293"/>
      <c r="KWA11" s="293"/>
      <c r="KWB11" s="293"/>
      <c r="KWC11" s="293"/>
      <c r="KWD11" s="293"/>
      <c r="KWE11" s="293"/>
      <c r="KWF11" s="293"/>
      <c r="KWG11" s="293"/>
      <c r="KWH11" s="293"/>
      <c r="KWI11" s="293"/>
      <c r="KWJ11" s="293"/>
      <c r="KWK11" s="293"/>
      <c r="KWL11" s="293"/>
      <c r="KWM11" s="293"/>
      <c r="KWN11" s="293"/>
      <c r="KWO11" s="293"/>
      <c r="KWP11" s="293"/>
      <c r="KWQ11" s="293"/>
      <c r="KWR11" s="293"/>
      <c r="KWS11" s="293"/>
      <c r="KWT11" s="293"/>
      <c r="KWU11" s="293"/>
      <c r="KWV11" s="293"/>
      <c r="KWW11" s="293"/>
      <c r="KWX11" s="293"/>
      <c r="KWY11" s="293"/>
      <c r="KWZ11" s="293"/>
      <c r="KXA11" s="293"/>
      <c r="KXB11" s="293"/>
      <c r="KXC11" s="293"/>
      <c r="KXD11" s="293"/>
      <c r="KXE11" s="293"/>
      <c r="KXF11" s="293"/>
      <c r="KXG11" s="293"/>
      <c r="KXH11" s="293"/>
      <c r="KXI11" s="293"/>
      <c r="KXJ11" s="293"/>
      <c r="KXK11" s="293"/>
      <c r="KXL11" s="293"/>
      <c r="KXM11" s="293"/>
      <c r="KXN11" s="293"/>
      <c r="KXO11" s="293"/>
      <c r="KXP11" s="293"/>
      <c r="KXQ11" s="293"/>
      <c r="KXR11" s="293"/>
      <c r="KXS11" s="293"/>
      <c r="KXT11" s="293"/>
      <c r="KXU11" s="293"/>
      <c r="KXV11" s="293"/>
      <c r="KXW11" s="293"/>
      <c r="KXX11" s="293"/>
      <c r="KXY11" s="293"/>
      <c r="KXZ11" s="293"/>
      <c r="KYA11" s="293"/>
      <c r="KYB11" s="293"/>
      <c r="KYC11" s="293"/>
      <c r="KYD11" s="293"/>
      <c r="KYE11" s="293"/>
      <c r="KYF11" s="293"/>
      <c r="KYG11" s="293"/>
      <c r="KYH11" s="293"/>
      <c r="KYI11" s="293"/>
      <c r="KYJ11" s="293"/>
      <c r="KYK11" s="293"/>
      <c r="KYL11" s="293"/>
      <c r="KYM11" s="293"/>
      <c r="KYN11" s="293"/>
      <c r="KYO11" s="293"/>
      <c r="KYP11" s="293"/>
      <c r="KYQ11" s="293"/>
      <c r="KYR11" s="293"/>
      <c r="KYS11" s="293"/>
      <c r="KYT11" s="293"/>
      <c r="KYU11" s="293"/>
      <c r="KYV11" s="293"/>
      <c r="KYW11" s="293"/>
      <c r="KYX11" s="293"/>
      <c r="KYY11" s="293"/>
      <c r="KYZ11" s="293"/>
      <c r="KZA11" s="293"/>
      <c r="KZB11" s="293"/>
      <c r="KZC11" s="293"/>
      <c r="KZD11" s="293"/>
      <c r="KZE11" s="293"/>
      <c r="KZF11" s="293"/>
      <c r="KZG11" s="293"/>
      <c r="KZH11" s="293"/>
      <c r="KZI11" s="293"/>
      <c r="KZJ11" s="293"/>
      <c r="KZK11" s="293"/>
      <c r="KZL11" s="293"/>
      <c r="KZM11" s="293"/>
      <c r="KZN11" s="293"/>
      <c r="KZO11" s="293"/>
      <c r="KZP11" s="293"/>
      <c r="KZQ11" s="293"/>
      <c r="KZR11" s="293"/>
      <c r="KZS11" s="293"/>
      <c r="KZT11" s="293"/>
      <c r="KZU11" s="293"/>
      <c r="KZV11" s="293"/>
      <c r="KZW11" s="293"/>
      <c r="KZX11" s="293"/>
      <c r="KZY11" s="293"/>
      <c r="KZZ11" s="293"/>
      <c r="LAA11" s="293"/>
      <c r="LAB11" s="293"/>
      <c r="LAC11" s="293"/>
      <c r="LAD11" s="293"/>
      <c r="LAE11" s="293"/>
      <c r="LAF11" s="293"/>
      <c r="LAG11" s="293"/>
      <c r="LAH11" s="293"/>
      <c r="LAI11" s="293"/>
      <c r="LAJ11" s="293"/>
      <c r="LAK11" s="293"/>
      <c r="LAL11" s="293"/>
      <c r="LAM11" s="293"/>
      <c r="LAN11" s="293"/>
      <c r="LAO11" s="293"/>
      <c r="LAP11" s="293"/>
      <c r="LAQ11" s="293"/>
      <c r="LAR11" s="293"/>
      <c r="LAS11" s="293"/>
      <c r="LAT11" s="293"/>
      <c r="LAU11" s="293"/>
      <c r="LAV11" s="293"/>
      <c r="LAW11" s="293"/>
      <c r="LAX11" s="293"/>
      <c r="LAY11" s="293"/>
      <c r="LAZ11" s="293"/>
      <c r="LBA11" s="293"/>
      <c r="LBB11" s="293"/>
      <c r="LBC11" s="293"/>
      <c r="LBD11" s="293"/>
      <c r="LBE11" s="293"/>
      <c r="LBF11" s="293"/>
      <c r="LBG11" s="293"/>
      <c r="LBH11" s="293"/>
      <c r="LBI11" s="293"/>
      <c r="LBJ11" s="293"/>
      <c r="LBK11" s="293"/>
      <c r="LBL11" s="293"/>
      <c r="LBM11" s="293"/>
      <c r="LBN11" s="293"/>
      <c r="LBO11" s="293"/>
      <c r="LBP11" s="293"/>
      <c r="LBQ11" s="293"/>
      <c r="LBR11" s="293"/>
      <c r="LBS11" s="293"/>
      <c r="LBT11" s="293"/>
      <c r="LBU11" s="293"/>
      <c r="LBV11" s="293"/>
      <c r="LBW11" s="293"/>
      <c r="LBX11" s="293"/>
      <c r="LBY11" s="293"/>
      <c r="LBZ11" s="293"/>
      <c r="LCA11" s="293"/>
      <c r="LCB11" s="293"/>
      <c r="LCC11" s="293"/>
      <c r="LCD11" s="293"/>
      <c r="LCE11" s="293"/>
      <c r="LCF11" s="293"/>
      <c r="LCG11" s="293"/>
      <c r="LCH11" s="293"/>
      <c r="LCI11" s="293"/>
      <c r="LCJ11" s="293"/>
      <c r="LCK11" s="293"/>
      <c r="LCL11" s="293"/>
      <c r="LCM11" s="293"/>
      <c r="LCN11" s="293"/>
      <c r="LCO11" s="293"/>
      <c r="LCP11" s="293"/>
      <c r="LCQ11" s="293"/>
      <c r="LCR11" s="293"/>
      <c r="LCS11" s="293"/>
      <c r="LCT11" s="293"/>
      <c r="LCU11" s="293"/>
      <c r="LCV11" s="293"/>
      <c r="LCW11" s="293"/>
      <c r="LCX11" s="293"/>
      <c r="LCY11" s="293"/>
      <c r="LCZ11" s="293"/>
      <c r="LDA11" s="293"/>
      <c r="LDB11" s="293"/>
      <c r="LDC11" s="293"/>
      <c r="LDD11" s="293"/>
      <c r="LDE11" s="293"/>
      <c r="LDF11" s="293"/>
      <c r="LDG11" s="293"/>
      <c r="LDH11" s="293"/>
      <c r="LDI11" s="293"/>
      <c r="LDJ11" s="293"/>
      <c r="LDK11" s="293"/>
      <c r="LDL11" s="293"/>
      <c r="LDM11" s="293"/>
      <c r="LDN11" s="293"/>
      <c r="LDO11" s="293"/>
      <c r="LDP11" s="293"/>
      <c r="LDQ11" s="293"/>
      <c r="LDR11" s="293"/>
      <c r="LDS11" s="293"/>
      <c r="LDT11" s="293"/>
      <c r="LDU11" s="293"/>
      <c r="LDV11" s="293"/>
      <c r="LDW11" s="293"/>
      <c r="LDX11" s="293"/>
      <c r="LDY11" s="293"/>
      <c r="LDZ11" s="293"/>
      <c r="LEA11" s="293"/>
      <c r="LEB11" s="293"/>
      <c r="LEC11" s="293"/>
      <c r="LED11" s="293"/>
      <c r="LEE11" s="293"/>
      <c r="LEF11" s="293"/>
      <c r="LEG11" s="293"/>
      <c r="LEH11" s="293"/>
      <c r="LEI11" s="293"/>
      <c r="LEJ11" s="293"/>
      <c r="LEK11" s="293"/>
      <c r="LEL11" s="293"/>
      <c r="LEM11" s="293"/>
      <c r="LEN11" s="293"/>
      <c r="LEO11" s="293"/>
      <c r="LEP11" s="293"/>
      <c r="LEQ11" s="293"/>
      <c r="LER11" s="293"/>
      <c r="LES11" s="293"/>
      <c r="LET11" s="293"/>
      <c r="LEU11" s="293"/>
      <c r="LEV11" s="293"/>
      <c r="LEW11" s="293"/>
      <c r="LEX11" s="293"/>
      <c r="LEY11" s="293"/>
      <c r="LEZ11" s="293"/>
      <c r="LFA11" s="293"/>
      <c r="LFB11" s="293"/>
      <c r="LFC11" s="293"/>
      <c r="LFD11" s="293"/>
      <c r="LFE11" s="293"/>
      <c r="LFF11" s="293"/>
      <c r="LFG11" s="293"/>
      <c r="LFH11" s="293"/>
      <c r="LFI11" s="293"/>
      <c r="LFJ11" s="293"/>
      <c r="LFK11" s="293"/>
      <c r="LFL11" s="293"/>
      <c r="LFM11" s="293"/>
      <c r="LFN11" s="293"/>
      <c r="LFO11" s="293"/>
      <c r="LFP11" s="293"/>
      <c r="LFQ11" s="293"/>
      <c r="LFR11" s="293"/>
      <c r="LFS11" s="293"/>
      <c r="LFT11" s="293"/>
      <c r="LFU11" s="293"/>
      <c r="LFV11" s="293"/>
      <c r="LFW11" s="293"/>
      <c r="LFX11" s="293"/>
      <c r="LFY11" s="293"/>
      <c r="LFZ11" s="293"/>
      <c r="LGA11" s="293"/>
      <c r="LGB11" s="293"/>
      <c r="LGC11" s="293"/>
      <c r="LGD11" s="293"/>
      <c r="LGE11" s="293"/>
      <c r="LGF11" s="293"/>
      <c r="LGG11" s="293"/>
      <c r="LGH11" s="293"/>
      <c r="LGI11" s="293"/>
      <c r="LGJ11" s="293"/>
      <c r="LGK11" s="293"/>
      <c r="LGL11" s="293"/>
      <c r="LGM11" s="293"/>
      <c r="LGN11" s="293"/>
      <c r="LGO11" s="293"/>
      <c r="LGP11" s="293"/>
      <c r="LGQ11" s="293"/>
      <c r="LGR11" s="293"/>
      <c r="LGS11" s="293"/>
      <c r="LGT11" s="293"/>
      <c r="LGU11" s="293"/>
      <c r="LGV11" s="293"/>
      <c r="LGW11" s="293"/>
      <c r="LGX11" s="293"/>
      <c r="LGY11" s="293"/>
      <c r="LGZ11" s="293"/>
      <c r="LHA11" s="293"/>
      <c r="LHB11" s="293"/>
      <c r="LHC11" s="293"/>
      <c r="LHD11" s="293"/>
      <c r="LHE11" s="293"/>
      <c r="LHF11" s="293"/>
      <c r="LHG11" s="293"/>
      <c r="LHH11" s="293"/>
      <c r="LHI11" s="293"/>
      <c r="LHJ11" s="293"/>
      <c r="LHK11" s="293"/>
      <c r="LHL11" s="293"/>
      <c r="LHM11" s="293"/>
      <c r="LHN11" s="293"/>
      <c r="LHO11" s="293"/>
      <c r="LHP11" s="293"/>
      <c r="LHQ11" s="293"/>
      <c r="LHR11" s="293"/>
      <c r="LHS11" s="293"/>
      <c r="LHT11" s="293"/>
      <c r="LHU11" s="293"/>
      <c r="LHV11" s="293"/>
      <c r="LHW11" s="293"/>
      <c r="LHX11" s="293"/>
      <c r="LHY11" s="293"/>
      <c r="LHZ11" s="293"/>
      <c r="LIA11" s="293"/>
      <c r="LIB11" s="293"/>
      <c r="LIC11" s="293"/>
      <c r="LID11" s="293"/>
      <c r="LIE11" s="293"/>
      <c r="LIF11" s="293"/>
      <c r="LIG11" s="293"/>
      <c r="LIH11" s="293"/>
      <c r="LII11" s="293"/>
      <c r="LIJ11" s="293"/>
      <c r="LIK11" s="293"/>
      <c r="LIL11" s="293"/>
      <c r="LIM11" s="293"/>
      <c r="LIN11" s="293"/>
      <c r="LIO11" s="293"/>
      <c r="LIP11" s="293"/>
      <c r="LIQ11" s="293"/>
      <c r="LIR11" s="293"/>
      <c r="LIS11" s="293"/>
      <c r="LIT11" s="293"/>
      <c r="LIU11" s="293"/>
      <c r="LIV11" s="293"/>
      <c r="LIW11" s="293"/>
      <c r="LIX11" s="293"/>
      <c r="LIY11" s="293"/>
      <c r="LIZ11" s="293"/>
      <c r="LJA11" s="293"/>
      <c r="LJB11" s="293"/>
      <c r="LJC11" s="293"/>
      <c r="LJD11" s="293"/>
      <c r="LJE11" s="293"/>
      <c r="LJF11" s="293"/>
      <c r="LJG11" s="293"/>
      <c r="LJH11" s="293"/>
      <c r="LJI11" s="293"/>
      <c r="LJJ11" s="293"/>
      <c r="LJK11" s="293"/>
      <c r="LJL11" s="293"/>
      <c r="LJM11" s="293"/>
      <c r="LJN11" s="293"/>
      <c r="LJO11" s="293"/>
      <c r="LJP11" s="293"/>
      <c r="LJQ11" s="293"/>
      <c r="LJR11" s="293"/>
      <c r="LJS11" s="293"/>
      <c r="LJT11" s="293"/>
      <c r="LJU11" s="293"/>
      <c r="LJV11" s="293"/>
      <c r="LJW11" s="293"/>
      <c r="LJX11" s="293"/>
      <c r="LJY11" s="293"/>
      <c r="LJZ11" s="293"/>
      <c r="LKA11" s="293"/>
      <c r="LKB11" s="293"/>
      <c r="LKC11" s="293"/>
      <c r="LKD11" s="293"/>
      <c r="LKE11" s="293"/>
      <c r="LKF11" s="293"/>
      <c r="LKG11" s="293"/>
      <c r="LKH11" s="293"/>
      <c r="LKI11" s="293"/>
      <c r="LKJ11" s="293"/>
      <c r="LKK11" s="293"/>
      <c r="LKL11" s="293"/>
      <c r="LKM11" s="293"/>
      <c r="LKN11" s="293"/>
      <c r="LKO11" s="293"/>
      <c r="LKP11" s="293"/>
      <c r="LKQ11" s="293"/>
      <c r="LKR11" s="293"/>
      <c r="LKS11" s="293"/>
      <c r="LKT11" s="293"/>
      <c r="LKU11" s="293"/>
      <c r="LKV11" s="293"/>
      <c r="LKW11" s="293"/>
      <c r="LKX11" s="293"/>
      <c r="LKY11" s="293"/>
      <c r="LKZ11" s="293"/>
      <c r="LLA11" s="293"/>
      <c r="LLB11" s="293"/>
      <c r="LLC11" s="293"/>
      <c r="LLD11" s="293"/>
      <c r="LLE11" s="293"/>
      <c r="LLF11" s="293"/>
      <c r="LLG11" s="293"/>
      <c r="LLH11" s="293"/>
      <c r="LLI11" s="293"/>
      <c r="LLJ11" s="293"/>
      <c r="LLK11" s="293"/>
      <c r="LLL11" s="293"/>
      <c r="LLM11" s="293"/>
      <c r="LLN11" s="293"/>
      <c r="LLO11" s="293"/>
      <c r="LLP11" s="293"/>
      <c r="LLQ11" s="293"/>
      <c r="LLR11" s="293"/>
      <c r="LLS11" s="293"/>
      <c r="LLT11" s="293"/>
      <c r="LLU11" s="293"/>
      <c r="LLV11" s="293"/>
      <c r="LLW11" s="293"/>
      <c r="LLX11" s="293"/>
      <c r="LLY11" s="293"/>
      <c r="LLZ11" s="293"/>
      <c r="LMA11" s="293"/>
      <c r="LMB11" s="293"/>
      <c r="LMC11" s="293"/>
      <c r="LMD11" s="293"/>
      <c r="LME11" s="293"/>
      <c r="LMF11" s="293"/>
      <c r="LMG11" s="293"/>
      <c r="LMH11" s="293"/>
      <c r="LMI11" s="293"/>
      <c r="LMJ11" s="293"/>
      <c r="LMK11" s="293"/>
      <c r="LML11" s="293"/>
      <c r="LMM11" s="293"/>
      <c r="LMN11" s="293"/>
      <c r="LMO11" s="293"/>
      <c r="LMP11" s="293"/>
      <c r="LMQ11" s="293"/>
      <c r="LMR11" s="293"/>
      <c r="LMS11" s="293"/>
      <c r="LMT11" s="293"/>
      <c r="LMU11" s="293"/>
      <c r="LMV11" s="293"/>
      <c r="LMW11" s="293"/>
      <c r="LMX11" s="293"/>
      <c r="LMY11" s="293"/>
      <c r="LMZ11" s="293"/>
      <c r="LNA11" s="293"/>
      <c r="LNB11" s="293"/>
      <c r="LNC11" s="293"/>
      <c r="LND11" s="293"/>
      <c r="LNE11" s="293"/>
      <c r="LNF11" s="293"/>
      <c r="LNG11" s="293"/>
      <c r="LNH11" s="293"/>
      <c r="LNI11" s="293"/>
      <c r="LNJ11" s="293"/>
      <c r="LNK11" s="293"/>
      <c r="LNL11" s="293"/>
      <c r="LNM11" s="293"/>
      <c r="LNN11" s="293"/>
      <c r="LNO11" s="293"/>
      <c r="LNP11" s="293"/>
      <c r="LNQ11" s="293"/>
      <c r="LNR11" s="293"/>
      <c r="LNS11" s="293"/>
      <c r="LNT11" s="293"/>
      <c r="LNU11" s="293"/>
      <c r="LNV11" s="293"/>
      <c r="LNW11" s="293"/>
      <c r="LNX11" s="293"/>
      <c r="LNY11" s="293"/>
      <c r="LNZ11" s="293"/>
      <c r="LOA11" s="293"/>
      <c r="LOB11" s="293"/>
      <c r="LOC11" s="293"/>
      <c r="LOD11" s="293"/>
      <c r="LOE11" s="293"/>
      <c r="LOF11" s="293"/>
      <c r="LOG11" s="293"/>
      <c r="LOH11" s="293"/>
      <c r="LOI11" s="293"/>
      <c r="LOJ11" s="293"/>
      <c r="LOK11" s="293"/>
      <c r="LOL11" s="293"/>
      <c r="LOM11" s="293"/>
      <c r="LON11" s="293"/>
      <c r="LOO11" s="293"/>
      <c r="LOP11" s="293"/>
      <c r="LOQ11" s="293"/>
      <c r="LOR11" s="293"/>
      <c r="LOS11" s="293"/>
      <c r="LOT11" s="293"/>
      <c r="LOU11" s="293"/>
      <c r="LOV11" s="293"/>
      <c r="LOW11" s="293"/>
      <c r="LOX11" s="293"/>
      <c r="LOY11" s="293"/>
      <c r="LOZ11" s="293"/>
      <c r="LPA11" s="293"/>
      <c r="LPB11" s="293"/>
      <c r="LPC11" s="293"/>
      <c r="LPD11" s="293"/>
      <c r="LPE11" s="293"/>
      <c r="LPF11" s="293"/>
      <c r="LPG11" s="293"/>
      <c r="LPH11" s="293"/>
      <c r="LPI11" s="293"/>
      <c r="LPJ11" s="293"/>
      <c r="LPK11" s="293"/>
      <c r="LPL11" s="293"/>
      <c r="LPM11" s="293"/>
      <c r="LPN11" s="293"/>
      <c r="LPO11" s="293"/>
      <c r="LPP11" s="293"/>
      <c r="LPQ11" s="293"/>
      <c r="LPR11" s="293"/>
      <c r="LPS11" s="293"/>
      <c r="LPT11" s="293"/>
      <c r="LPU11" s="293"/>
      <c r="LPV11" s="293"/>
      <c r="LPW11" s="293"/>
      <c r="LPX11" s="293"/>
      <c r="LPY11" s="293"/>
      <c r="LPZ11" s="293"/>
      <c r="LQA11" s="293"/>
      <c r="LQB11" s="293"/>
      <c r="LQC11" s="293"/>
      <c r="LQD11" s="293"/>
      <c r="LQE11" s="293"/>
      <c r="LQF11" s="293"/>
      <c r="LQG11" s="293"/>
      <c r="LQH11" s="293"/>
      <c r="LQI11" s="293"/>
      <c r="LQJ11" s="293"/>
      <c r="LQK11" s="293"/>
      <c r="LQL11" s="293"/>
      <c r="LQM11" s="293"/>
      <c r="LQN11" s="293"/>
      <c r="LQO11" s="293"/>
      <c r="LQP11" s="293"/>
      <c r="LQQ11" s="293"/>
      <c r="LQR11" s="293"/>
      <c r="LQS11" s="293"/>
      <c r="LQT11" s="293"/>
      <c r="LQU11" s="293"/>
      <c r="LQV11" s="293"/>
      <c r="LQW11" s="293"/>
      <c r="LQX11" s="293"/>
      <c r="LQY11" s="293"/>
      <c r="LQZ11" s="293"/>
      <c r="LRA11" s="293"/>
      <c r="LRB11" s="293"/>
      <c r="LRC11" s="293"/>
      <c r="LRD11" s="293"/>
      <c r="LRE11" s="293"/>
      <c r="LRF11" s="293"/>
      <c r="LRG11" s="293"/>
      <c r="LRH11" s="293"/>
      <c r="LRI11" s="293"/>
      <c r="LRJ11" s="293"/>
      <c r="LRK11" s="293"/>
      <c r="LRL11" s="293"/>
      <c r="LRM11" s="293"/>
      <c r="LRN11" s="293"/>
      <c r="LRO11" s="293"/>
      <c r="LRP11" s="293"/>
      <c r="LRQ11" s="293"/>
      <c r="LRR11" s="293"/>
      <c r="LRS11" s="293"/>
      <c r="LRT11" s="293"/>
      <c r="LRU11" s="293"/>
      <c r="LRV11" s="293"/>
      <c r="LRW11" s="293"/>
      <c r="LRX11" s="293"/>
      <c r="LRY11" s="293"/>
      <c r="LRZ11" s="293"/>
      <c r="LSA11" s="293"/>
      <c r="LSB11" s="293"/>
      <c r="LSC11" s="293"/>
      <c r="LSD11" s="293"/>
      <c r="LSE11" s="293"/>
      <c r="LSF11" s="293"/>
      <c r="LSG11" s="293"/>
      <c r="LSH11" s="293"/>
      <c r="LSI11" s="293"/>
      <c r="LSJ11" s="293"/>
      <c r="LSK11" s="293"/>
      <c r="LSL11" s="293"/>
      <c r="LSM11" s="293"/>
      <c r="LSN11" s="293"/>
      <c r="LSO11" s="293"/>
      <c r="LSP11" s="293"/>
      <c r="LSQ11" s="293"/>
      <c r="LSR11" s="293"/>
      <c r="LSS11" s="293"/>
      <c r="LST11" s="293"/>
      <c r="LSU11" s="293"/>
      <c r="LSV11" s="293"/>
      <c r="LSW11" s="293"/>
      <c r="LSX11" s="293"/>
      <c r="LSY11" s="293"/>
      <c r="LSZ11" s="293"/>
      <c r="LTA11" s="293"/>
      <c r="LTB11" s="293"/>
      <c r="LTC11" s="293"/>
      <c r="LTD11" s="293"/>
      <c r="LTE11" s="293"/>
      <c r="LTF11" s="293"/>
      <c r="LTG11" s="293"/>
      <c r="LTH11" s="293"/>
      <c r="LTI11" s="293"/>
      <c r="LTJ11" s="293"/>
      <c r="LTK11" s="293"/>
      <c r="LTL11" s="293"/>
      <c r="LTM11" s="293"/>
      <c r="LTN11" s="293"/>
      <c r="LTO11" s="293"/>
      <c r="LTP11" s="293"/>
      <c r="LTQ11" s="293"/>
      <c r="LTR11" s="293"/>
      <c r="LTS11" s="293"/>
      <c r="LTT11" s="293"/>
      <c r="LTU11" s="293"/>
      <c r="LTV11" s="293"/>
      <c r="LTW11" s="293"/>
      <c r="LTX11" s="293"/>
      <c r="LTY11" s="293"/>
      <c r="LTZ11" s="293"/>
      <c r="LUA11" s="293"/>
      <c r="LUB11" s="293"/>
      <c r="LUC11" s="293"/>
      <c r="LUD11" s="293"/>
      <c r="LUE11" s="293"/>
      <c r="LUF11" s="293"/>
      <c r="LUG11" s="293"/>
      <c r="LUH11" s="293"/>
      <c r="LUI11" s="293"/>
      <c r="LUJ11" s="293"/>
      <c r="LUK11" s="293"/>
      <c r="LUL11" s="293"/>
      <c r="LUM11" s="293"/>
      <c r="LUN11" s="293"/>
      <c r="LUO11" s="293"/>
      <c r="LUP11" s="293"/>
      <c r="LUQ11" s="293"/>
      <c r="LUR11" s="293"/>
      <c r="LUS11" s="293"/>
      <c r="LUT11" s="293"/>
      <c r="LUU11" s="293"/>
      <c r="LUV11" s="293"/>
      <c r="LUW11" s="293"/>
      <c r="LUX11" s="293"/>
      <c r="LUY11" s="293"/>
      <c r="LUZ11" s="293"/>
      <c r="LVA11" s="293"/>
      <c r="LVB11" s="293"/>
      <c r="LVC11" s="293"/>
      <c r="LVD11" s="293"/>
      <c r="LVE11" s="293"/>
      <c r="LVF11" s="293"/>
      <c r="LVG11" s="293"/>
      <c r="LVH11" s="293"/>
      <c r="LVI11" s="293"/>
      <c r="LVJ11" s="293"/>
      <c r="LVK11" s="293"/>
      <c r="LVL11" s="293"/>
      <c r="LVM11" s="293"/>
      <c r="LVN11" s="293"/>
      <c r="LVO11" s="293"/>
      <c r="LVP11" s="293"/>
      <c r="LVQ11" s="293"/>
      <c r="LVR11" s="293"/>
      <c r="LVS11" s="293"/>
      <c r="LVT11" s="293"/>
      <c r="LVU11" s="293"/>
      <c r="LVV11" s="293"/>
      <c r="LVW11" s="293"/>
      <c r="LVX11" s="293"/>
      <c r="LVY11" s="293"/>
      <c r="LVZ11" s="293"/>
      <c r="LWA11" s="293"/>
      <c r="LWB11" s="293"/>
      <c r="LWC11" s="293"/>
      <c r="LWD11" s="293"/>
      <c r="LWE11" s="293"/>
      <c r="LWF11" s="293"/>
      <c r="LWG11" s="293"/>
      <c r="LWH11" s="293"/>
      <c r="LWI11" s="293"/>
      <c r="LWJ11" s="293"/>
      <c r="LWK11" s="293"/>
      <c r="LWL11" s="293"/>
      <c r="LWM11" s="293"/>
      <c r="LWN11" s="293"/>
      <c r="LWO11" s="293"/>
      <c r="LWP11" s="293"/>
      <c r="LWQ11" s="293"/>
      <c r="LWR11" s="293"/>
      <c r="LWS11" s="293"/>
      <c r="LWT11" s="293"/>
      <c r="LWU11" s="293"/>
      <c r="LWV11" s="293"/>
      <c r="LWW11" s="293"/>
      <c r="LWX11" s="293"/>
      <c r="LWY11" s="293"/>
      <c r="LWZ11" s="293"/>
      <c r="LXA11" s="293"/>
      <c r="LXB11" s="293"/>
      <c r="LXC11" s="293"/>
      <c r="LXD11" s="293"/>
      <c r="LXE11" s="293"/>
      <c r="LXF11" s="293"/>
      <c r="LXG11" s="293"/>
      <c r="LXH11" s="293"/>
      <c r="LXI11" s="293"/>
      <c r="LXJ11" s="293"/>
      <c r="LXK11" s="293"/>
      <c r="LXL11" s="293"/>
      <c r="LXM11" s="293"/>
      <c r="LXN11" s="293"/>
      <c r="LXO11" s="293"/>
      <c r="LXP11" s="293"/>
      <c r="LXQ11" s="293"/>
      <c r="LXR11" s="293"/>
      <c r="LXS11" s="293"/>
      <c r="LXT11" s="293"/>
      <c r="LXU11" s="293"/>
      <c r="LXV11" s="293"/>
      <c r="LXW11" s="293"/>
      <c r="LXX11" s="293"/>
      <c r="LXY11" s="293"/>
      <c r="LXZ11" s="293"/>
      <c r="LYA11" s="293"/>
      <c r="LYB11" s="293"/>
      <c r="LYC11" s="293"/>
      <c r="LYD11" s="293"/>
      <c r="LYE11" s="293"/>
      <c r="LYF11" s="293"/>
      <c r="LYG11" s="293"/>
      <c r="LYH11" s="293"/>
      <c r="LYI11" s="293"/>
      <c r="LYJ11" s="293"/>
      <c r="LYK11" s="293"/>
      <c r="LYL11" s="293"/>
      <c r="LYM11" s="293"/>
      <c r="LYN11" s="293"/>
      <c r="LYO11" s="293"/>
      <c r="LYP11" s="293"/>
      <c r="LYQ11" s="293"/>
      <c r="LYR11" s="293"/>
      <c r="LYS11" s="293"/>
      <c r="LYT11" s="293"/>
      <c r="LYU11" s="293"/>
      <c r="LYV11" s="293"/>
      <c r="LYW11" s="293"/>
      <c r="LYX11" s="293"/>
      <c r="LYY11" s="293"/>
      <c r="LYZ11" s="293"/>
      <c r="LZA11" s="293"/>
      <c r="LZB11" s="293"/>
      <c r="LZC11" s="293"/>
      <c r="LZD11" s="293"/>
      <c r="LZE11" s="293"/>
      <c r="LZF11" s="293"/>
      <c r="LZG11" s="293"/>
      <c r="LZH11" s="293"/>
      <c r="LZI11" s="293"/>
      <c r="LZJ11" s="293"/>
      <c r="LZK11" s="293"/>
      <c r="LZL11" s="293"/>
      <c r="LZM11" s="293"/>
      <c r="LZN11" s="293"/>
      <c r="LZO11" s="293"/>
      <c r="LZP11" s="293"/>
      <c r="LZQ11" s="293"/>
      <c r="LZR11" s="293"/>
      <c r="LZS11" s="293"/>
      <c r="LZT11" s="293"/>
      <c r="LZU11" s="293"/>
      <c r="LZV11" s="293"/>
      <c r="LZW11" s="293"/>
      <c r="LZX11" s="293"/>
      <c r="LZY11" s="293"/>
      <c r="LZZ11" s="293"/>
      <c r="MAA11" s="293"/>
      <c r="MAB11" s="293"/>
      <c r="MAC11" s="293"/>
      <c r="MAD11" s="293"/>
      <c r="MAE11" s="293"/>
      <c r="MAF11" s="293"/>
      <c r="MAG11" s="293"/>
      <c r="MAH11" s="293"/>
      <c r="MAI11" s="293"/>
      <c r="MAJ11" s="293"/>
      <c r="MAK11" s="293"/>
      <c r="MAL11" s="293"/>
      <c r="MAM11" s="293"/>
      <c r="MAN11" s="293"/>
      <c r="MAO11" s="293"/>
      <c r="MAP11" s="293"/>
      <c r="MAQ11" s="293"/>
      <c r="MAR11" s="293"/>
      <c r="MAS11" s="293"/>
      <c r="MAT11" s="293"/>
      <c r="MAU11" s="293"/>
      <c r="MAV11" s="293"/>
      <c r="MAW11" s="293"/>
      <c r="MAX11" s="293"/>
      <c r="MAY11" s="293"/>
      <c r="MAZ11" s="293"/>
      <c r="MBA11" s="293"/>
      <c r="MBB11" s="293"/>
      <c r="MBC11" s="293"/>
      <c r="MBD11" s="293"/>
      <c r="MBE11" s="293"/>
      <c r="MBF11" s="293"/>
      <c r="MBG11" s="293"/>
      <c r="MBH11" s="293"/>
      <c r="MBI11" s="293"/>
      <c r="MBJ11" s="293"/>
      <c r="MBK11" s="293"/>
      <c r="MBL11" s="293"/>
      <c r="MBM11" s="293"/>
      <c r="MBN11" s="293"/>
      <c r="MBO11" s="293"/>
      <c r="MBP11" s="293"/>
      <c r="MBQ11" s="293"/>
      <c r="MBR11" s="293"/>
      <c r="MBS11" s="293"/>
      <c r="MBT11" s="293"/>
      <c r="MBU11" s="293"/>
      <c r="MBV11" s="293"/>
      <c r="MBW11" s="293"/>
      <c r="MBX11" s="293"/>
      <c r="MBY11" s="293"/>
      <c r="MBZ11" s="293"/>
      <c r="MCA11" s="293"/>
      <c r="MCB11" s="293"/>
      <c r="MCC11" s="293"/>
      <c r="MCD11" s="293"/>
      <c r="MCE11" s="293"/>
      <c r="MCF11" s="293"/>
      <c r="MCG11" s="293"/>
      <c r="MCH11" s="293"/>
      <c r="MCI11" s="293"/>
      <c r="MCJ11" s="293"/>
      <c r="MCK11" s="293"/>
      <c r="MCL11" s="293"/>
      <c r="MCM11" s="293"/>
      <c r="MCN11" s="293"/>
      <c r="MCO11" s="293"/>
      <c r="MCP11" s="293"/>
      <c r="MCQ11" s="293"/>
      <c r="MCR11" s="293"/>
      <c r="MCS11" s="293"/>
      <c r="MCT11" s="293"/>
      <c r="MCU11" s="293"/>
      <c r="MCV11" s="293"/>
      <c r="MCW11" s="293"/>
      <c r="MCX11" s="293"/>
      <c r="MCY11" s="293"/>
      <c r="MCZ11" s="293"/>
      <c r="MDA11" s="293"/>
      <c r="MDB11" s="293"/>
      <c r="MDC11" s="293"/>
      <c r="MDD11" s="293"/>
      <c r="MDE11" s="293"/>
      <c r="MDF11" s="293"/>
      <c r="MDG11" s="293"/>
      <c r="MDH11" s="293"/>
      <c r="MDI11" s="293"/>
      <c r="MDJ11" s="293"/>
      <c r="MDK11" s="293"/>
      <c r="MDL11" s="293"/>
      <c r="MDM11" s="293"/>
      <c r="MDN11" s="293"/>
      <c r="MDO11" s="293"/>
      <c r="MDP11" s="293"/>
      <c r="MDQ11" s="293"/>
      <c r="MDR11" s="293"/>
      <c r="MDS11" s="293"/>
      <c r="MDT11" s="293"/>
      <c r="MDU11" s="293"/>
      <c r="MDV11" s="293"/>
      <c r="MDW11" s="293"/>
      <c r="MDX11" s="293"/>
      <c r="MDY11" s="293"/>
      <c r="MDZ11" s="293"/>
      <c r="MEA11" s="293"/>
      <c r="MEB11" s="293"/>
      <c r="MEC11" s="293"/>
      <c r="MED11" s="293"/>
      <c r="MEE11" s="293"/>
      <c r="MEF11" s="293"/>
      <c r="MEG11" s="293"/>
      <c r="MEH11" s="293"/>
      <c r="MEI11" s="293"/>
      <c r="MEJ11" s="293"/>
      <c r="MEK11" s="293"/>
      <c r="MEL11" s="293"/>
      <c r="MEM11" s="293"/>
      <c r="MEN11" s="293"/>
      <c r="MEO11" s="293"/>
      <c r="MEP11" s="293"/>
      <c r="MEQ11" s="293"/>
      <c r="MER11" s="293"/>
      <c r="MES11" s="293"/>
      <c r="MET11" s="293"/>
      <c r="MEU11" s="293"/>
      <c r="MEV11" s="293"/>
      <c r="MEW11" s="293"/>
      <c r="MEX11" s="293"/>
      <c r="MEY11" s="293"/>
      <c r="MEZ11" s="293"/>
      <c r="MFA11" s="293"/>
      <c r="MFB11" s="293"/>
      <c r="MFC11" s="293"/>
      <c r="MFD11" s="293"/>
      <c r="MFE11" s="293"/>
      <c r="MFF11" s="293"/>
      <c r="MFG11" s="293"/>
      <c r="MFH11" s="293"/>
      <c r="MFI11" s="293"/>
      <c r="MFJ11" s="293"/>
      <c r="MFK11" s="293"/>
      <c r="MFL11" s="293"/>
      <c r="MFM11" s="293"/>
      <c r="MFN11" s="293"/>
      <c r="MFO11" s="293"/>
      <c r="MFP11" s="293"/>
      <c r="MFQ11" s="293"/>
      <c r="MFR11" s="293"/>
      <c r="MFS11" s="293"/>
      <c r="MFT11" s="293"/>
      <c r="MFU11" s="293"/>
      <c r="MFV11" s="293"/>
      <c r="MFW11" s="293"/>
      <c r="MFX11" s="293"/>
      <c r="MFY11" s="293"/>
      <c r="MFZ11" s="293"/>
      <c r="MGA11" s="293"/>
      <c r="MGB11" s="293"/>
      <c r="MGC11" s="293"/>
      <c r="MGD11" s="293"/>
      <c r="MGE11" s="293"/>
      <c r="MGF11" s="293"/>
      <c r="MGG11" s="293"/>
      <c r="MGH11" s="293"/>
      <c r="MGI11" s="293"/>
      <c r="MGJ11" s="293"/>
      <c r="MGK11" s="293"/>
      <c r="MGL11" s="293"/>
      <c r="MGM11" s="293"/>
      <c r="MGN11" s="293"/>
      <c r="MGO11" s="293"/>
      <c r="MGP11" s="293"/>
      <c r="MGQ11" s="293"/>
      <c r="MGR11" s="293"/>
      <c r="MGS11" s="293"/>
      <c r="MGT11" s="293"/>
      <c r="MGU11" s="293"/>
      <c r="MGV11" s="293"/>
      <c r="MGW11" s="293"/>
      <c r="MGX11" s="293"/>
      <c r="MGY11" s="293"/>
      <c r="MGZ11" s="293"/>
      <c r="MHA11" s="293"/>
      <c r="MHB11" s="293"/>
      <c r="MHC11" s="293"/>
      <c r="MHD11" s="293"/>
      <c r="MHE11" s="293"/>
      <c r="MHF11" s="293"/>
      <c r="MHG11" s="293"/>
      <c r="MHH11" s="293"/>
      <c r="MHI11" s="293"/>
      <c r="MHJ11" s="293"/>
      <c r="MHK11" s="293"/>
      <c r="MHL11" s="293"/>
      <c r="MHM11" s="293"/>
      <c r="MHN11" s="293"/>
      <c r="MHO11" s="293"/>
      <c r="MHP11" s="293"/>
      <c r="MHQ11" s="293"/>
      <c r="MHR11" s="293"/>
      <c r="MHS11" s="293"/>
      <c r="MHT11" s="293"/>
      <c r="MHU11" s="293"/>
      <c r="MHV11" s="293"/>
      <c r="MHW11" s="293"/>
      <c r="MHX11" s="293"/>
      <c r="MHY11" s="293"/>
      <c r="MHZ11" s="293"/>
      <c r="MIA11" s="293"/>
      <c r="MIB11" s="293"/>
      <c r="MIC11" s="293"/>
      <c r="MID11" s="293"/>
      <c r="MIE11" s="293"/>
      <c r="MIF11" s="293"/>
      <c r="MIG11" s="293"/>
      <c r="MIH11" s="293"/>
      <c r="MII11" s="293"/>
      <c r="MIJ11" s="293"/>
      <c r="MIK11" s="293"/>
      <c r="MIL11" s="293"/>
      <c r="MIM11" s="293"/>
      <c r="MIN11" s="293"/>
      <c r="MIO11" s="293"/>
      <c r="MIP11" s="293"/>
      <c r="MIQ11" s="293"/>
      <c r="MIR11" s="293"/>
      <c r="MIS11" s="293"/>
      <c r="MIT11" s="293"/>
      <c r="MIU11" s="293"/>
      <c r="MIV11" s="293"/>
      <c r="MIW11" s="293"/>
      <c r="MIX11" s="293"/>
      <c r="MIY11" s="293"/>
      <c r="MIZ11" s="293"/>
      <c r="MJA11" s="293"/>
      <c r="MJB11" s="293"/>
      <c r="MJC11" s="293"/>
      <c r="MJD11" s="293"/>
      <c r="MJE11" s="293"/>
      <c r="MJF11" s="293"/>
      <c r="MJG11" s="293"/>
      <c r="MJH11" s="293"/>
      <c r="MJI11" s="293"/>
      <c r="MJJ11" s="293"/>
      <c r="MJK11" s="293"/>
      <c r="MJL11" s="293"/>
      <c r="MJM11" s="293"/>
      <c r="MJN11" s="293"/>
      <c r="MJO11" s="293"/>
      <c r="MJP11" s="293"/>
      <c r="MJQ11" s="293"/>
      <c r="MJR11" s="293"/>
      <c r="MJS11" s="293"/>
      <c r="MJT11" s="293"/>
      <c r="MJU11" s="293"/>
      <c r="MJV11" s="293"/>
      <c r="MJW11" s="293"/>
      <c r="MJX11" s="293"/>
      <c r="MJY11" s="293"/>
      <c r="MJZ11" s="293"/>
      <c r="MKA11" s="293"/>
      <c r="MKB11" s="293"/>
      <c r="MKC11" s="293"/>
      <c r="MKD11" s="293"/>
      <c r="MKE11" s="293"/>
      <c r="MKF11" s="293"/>
      <c r="MKG11" s="293"/>
      <c r="MKH11" s="293"/>
      <c r="MKI11" s="293"/>
      <c r="MKJ11" s="293"/>
      <c r="MKK11" s="293"/>
      <c r="MKL11" s="293"/>
      <c r="MKM11" s="293"/>
      <c r="MKN11" s="293"/>
      <c r="MKO11" s="293"/>
      <c r="MKP11" s="293"/>
      <c r="MKQ11" s="293"/>
      <c r="MKR11" s="293"/>
      <c r="MKS11" s="293"/>
      <c r="MKT11" s="293"/>
      <c r="MKU11" s="293"/>
      <c r="MKV11" s="293"/>
      <c r="MKW11" s="293"/>
      <c r="MKX11" s="293"/>
      <c r="MKY11" s="293"/>
      <c r="MKZ11" s="293"/>
      <c r="MLA11" s="293"/>
      <c r="MLB11" s="293"/>
      <c r="MLC11" s="293"/>
      <c r="MLD11" s="293"/>
      <c r="MLE11" s="293"/>
      <c r="MLF11" s="293"/>
      <c r="MLG11" s="293"/>
      <c r="MLH11" s="293"/>
      <c r="MLI11" s="293"/>
      <c r="MLJ11" s="293"/>
      <c r="MLK11" s="293"/>
      <c r="MLL11" s="293"/>
      <c r="MLM11" s="293"/>
      <c r="MLN11" s="293"/>
      <c r="MLO11" s="293"/>
      <c r="MLP11" s="293"/>
      <c r="MLQ11" s="293"/>
      <c r="MLR11" s="293"/>
      <c r="MLS11" s="293"/>
      <c r="MLT11" s="293"/>
      <c r="MLU11" s="293"/>
      <c r="MLV11" s="293"/>
      <c r="MLW11" s="293"/>
      <c r="MLX11" s="293"/>
      <c r="MLY11" s="293"/>
      <c r="MLZ11" s="293"/>
      <c r="MMA11" s="293"/>
      <c r="MMB11" s="293"/>
      <c r="MMC11" s="293"/>
      <c r="MMD11" s="293"/>
      <c r="MME11" s="293"/>
      <c r="MMF11" s="293"/>
      <c r="MMG11" s="293"/>
      <c r="MMH11" s="293"/>
      <c r="MMI11" s="293"/>
      <c r="MMJ11" s="293"/>
      <c r="MMK11" s="293"/>
      <c r="MML11" s="293"/>
      <c r="MMM11" s="293"/>
      <c r="MMN11" s="293"/>
      <c r="MMO11" s="293"/>
      <c r="MMP11" s="293"/>
      <c r="MMQ11" s="293"/>
      <c r="MMR11" s="293"/>
      <c r="MMS11" s="293"/>
      <c r="MMT11" s="293"/>
      <c r="MMU11" s="293"/>
      <c r="MMV11" s="293"/>
      <c r="MMW11" s="293"/>
      <c r="MMX11" s="293"/>
      <c r="MMY11" s="293"/>
      <c r="MMZ11" s="293"/>
      <c r="MNA11" s="293"/>
      <c r="MNB11" s="293"/>
      <c r="MNC11" s="293"/>
      <c r="MND11" s="293"/>
      <c r="MNE11" s="293"/>
      <c r="MNF11" s="293"/>
      <c r="MNG11" s="293"/>
      <c r="MNH11" s="293"/>
      <c r="MNI11" s="293"/>
      <c r="MNJ11" s="293"/>
      <c r="MNK11" s="293"/>
      <c r="MNL11" s="293"/>
      <c r="MNM11" s="293"/>
      <c r="MNN11" s="293"/>
      <c r="MNO11" s="293"/>
      <c r="MNP11" s="293"/>
      <c r="MNQ11" s="293"/>
      <c r="MNR11" s="293"/>
      <c r="MNS11" s="293"/>
      <c r="MNT11" s="293"/>
      <c r="MNU11" s="293"/>
      <c r="MNV11" s="293"/>
      <c r="MNW11" s="293"/>
      <c r="MNX11" s="293"/>
      <c r="MNY11" s="293"/>
      <c r="MNZ11" s="293"/>
      <c r="MOA11" s="293"/>
      <c r="MOB11" s="293"/>
      <c r="MOC11" s="293"/>
      <c r="MOD11" s="293"/>
      <c r="MOE11" s="293"/>
      <c r="MOF11" s="293"/>
      <c r="MOG11" s="293"/>
      <c r="MOH11" s="293"/>
      <c r="MOI11" s="293"/>
      <c r="MOJ11" s="293"/>
      <c r="MOK11" s="293"/>
      <c r="MOL11" s="293"/>
      <c r="MOM11" s="293"/>
      <c r="MON11" s="293"/>
      <c r="MOO11" s="293"/>
      <c r="MOP11" s="293"/>
      <c r="MOQ11" s="293"/>
      <c r="MOR11" s="293"/>
      <c r="MOS11" s="293"/>
      <c r="MOT11" s="293"/>
      <c r="MOU11" s="293"/>
      <c r="MOV11" s="293"/>
      <c r="MOW11" s="293"/>
      <c r="MOX11" s="293"/>
      <c r="MOY11" s="293"/>
      <c r="MOZ11" s="293"/>
      <c r="MPA11" s="293"/>
      <c r="MPB11" s="293"/>
      <c r="MPC11" s="293"/>
      <c r="MPD11" s="293"/>
      <c r="MPE11" s="293"/>
      <c r="MPF11" s="293"/>
      <c r="MPG11" s="293"/>
      <c r="MPH11" s="293"/>
      <c r="MPI11" s="293"/>
      <c r="MPJ11" s="293"/>
      <c r="MPK11" s="293"/>
      <c r="MPL11" s="293"/>
      <c r="MPM11" s="293"/>
      <c r="MPN11" s="293"/>
      <c r="MPO11" s="293"/>
      <c r="MPP11" s="293"/>
      <c r="MPQ11" s="293"/>
      <c r="MPR11" s="293"/>
      <c r="MPS11" s="293"/>
      <c r="MPT11" s="293"/>
      <c r="MPU11" s="293"/>
      <c r="MPV11" s="293"/>
      <c r="MPW11" s="293"/>
      <c r="MPX11" s="293"/>
      <c r="MPY11" s="293"/>
      <c r="MPZ11" s="293"/>
      <c r="MQA11" s="293"/>
      <c r="MQB11" s="293"/>
      <c r="MQC11" s="293"/>
      <c r="MQD11" s="293"/>
      <c r="MQE11" s="293"/>
      <c r="MQF11" s="293"/>
      <c r="MQG11" s="293"/>
      <c r="MQH11" s="293"/>
      <c r="MQI11" s="293"/>
      <c r="MQJ11" s="293"/>
      <c r="MQK11" s="293"/>
      <c r="MQL11" s="293"/>
      <c r="MQM11" s="293"/>
      <c r="MQN11" s="293"/>
      <c r="MQO11" s="293"/>
      <c r="MQP11" s="293"/>
      <c r="MQQ11" s="293"/>
      <c r="MQR11" s="293"/>
      <c r="MQS11" s="293"/>
      <c r="MQT11" s="293"/>
      <c r="MQU11" s="293"/>
      <c r="MQV11" s="293"/>
      <c r="MQW11" s="293"/>
      <c r="MQX11" s="293"/>
      <c r="MQY11" s="293"/>
      <c r="MQZ11" s="293"/>
      <c r="MRA11" s="293"/>
      <c r="MRB11" s="293"/>
      <c r="MRC11" s="293"/>
      <c r="MRD11" s="293"/>
      <c r="MRE11" s="293"/>
      <c r="MRF11" s="293"/>
      <c r="MRG11" s="293"/>
      <c r="MRH11" s="293"/>
      <c r="MRI11" s="293"/>
      <c r="MRJ11" s="293"/>
      <c r="MRK11" s="293"/>
      <c r="MRL11" s="293"/>
      <c r="MRM11" s="293"/>
      <c r="MRN11" s="293"/>
      <c r="MRO11" s="293"/>
      <c r="MRP11" s="293"/>
      <c r="MRQ11" s="293"/>
      <c r="MRR11" s="293"/>
      <c r="MRS11" s="293"/>
      <c r="MRT11" s="293"/>
      <c r="MRU11" s="293"/>
      <c r="MRV11" s="293"/>
      <c r="MRW11" s="293"/>
      <c r="MRX11" s="293"/>
      <c r="MRY11" s="293"/>
      <c r="MRZ11" s="293"/>
      <c r="MSA11" s="293"/>
      <c r="MSB11" s="293"/>
      <c r="MSC11" s="293"/>
      <c r="MSD11" s="293"/>
      <c r="MSE11" s="293"/>
      <c r="MSF11" s="293"/>
      <c r="MSG11" s="293"/>
      <c r="MSH11" s="293"/>
      <c r="MSI11" s="293"/>
      <c r="MSJ11" s="293"/>
      <c r="MSK11" s="293"/>
      <c r="MSL11" s="293"/>
      <c r="MSM11" s="293"/>
      <c r="MSN11" s="293"/>
      <c r="MSO11" s="293"/>
      <c r="MSP11" s="293"/>
      <c r="MSQ11" s="293"/>
      <c r="MSR11" s="293"/>
      <c r="MSS11" s="293"/>
      <c r="MST11" s="293"/>
      <c r="MSU11" s="293"/>
      <c r="MSV11" s="293"/>
      <c r="MSW11" s="293"/>
      <c r="MSX11" s="293"/>
      <c r="MSY11" s="293"/>
      <c r="MSZ11" s="293"/>
      <c r="MTA11" s="293"/>
      <c r="MTB11" s="293"/>
      <c r="MTC11" s="293"/>
      <c r="MTD11" s="293"/>
      <c r="MTE11" s="293"/>
      <c r="MTF11" s="293"/>
      <c r="MTG11" s="293"/>
      <c r="MTH11" s="293"/>
      <c r="MTI11" s="293"/>
      <c r="MTJ11" s="293"/>
      <c r="MTK11" s="293"/>
      <c r="MTL11" s="293"/>
      <c r="MTM11" s="293"/>
      <c r="MTN11" s="293"/>
      <c r="MTO11" s="293"/>
      <c r="MTP11" s="293"/>
      <c r="MTQ11" s="293"/>
      <c r="MTR11" s="293"/>
      <c r="MTS11" s="293"/>
      <c r="MTT11" s="293"/>
      <c r="MTU11" s="293"/>
      <c r="MTV11" s="293"/>
      <c r="MTW11" s="293"/>
      <c r="MTX11" s="293"/>
      <c r="MTY11" s="293"/>
      <c r="MTZ11" s="293"/>
      <c r="MUA11" s="293"/>
      <c r="MUB11" s="293"/>
      <c r="MUC11" s="293"/>
      <c r="MUD11" s="293"/>
      <c r="MUE11" s="293"/>
      <c r="MUF11" s="293"/>
      <c r="MUG11" s="293"/>
      <c r="MUH11" s="293"/>
      <c r="MUI11" s="293"/>
      <c r="MUJ11" s="293"/>
      <c r="MUK11" s="293"/>
      <c r="MUL11" s="293"/>
      <c r="MUM11" s="293"/>
      <c r="MUN11" s="293"/>
      <c r="MUO11" s="293"/>
      <c r="MUP11" s="293"/>
      <c r="MUQ11" s="293"/>
      <c r="MUR11" s="293"/>
      <c r="MUS11" s="293"/>
      <c r="MUT11" s="293"/>
      <c r="MUU11" s="293"/>
      <c r="MUV11" s="293"/>
      <c r="MUW11" s="293"/>
      <c r="MUX11" s="293"/>
      <c r="MUY11" s="293"/>
      <c r="MUZ11" s="293"/>
      <c r="MVA11" s="293"/>
      <c r="MVB11" s="293"/>
      <c r="MVC11" s="293"/>
      <c r="MVD11" s="293"/>
      <c r="MVE11" s="293"/>
      <c r="MVF11" s="293"/>
      <c r="MVG11" s="293"/>
      <c r="MVH11" s="293"/>
      <c r="MVI11" s="293"/>
      <c r="MVJ11" s="293"/>
      <c r="MVK11" s="293"/>
      <c r="MVL11" s="293"/>
      <c r="MVM11" s="293"/>
      <c r="MVN11" s="293"/>
      <c r="MVO11" s="293"/>
      <c r="MVP11" s="293"/>
      <c r="MVQ11" s="293"/>
      <c r="MVR11" s="293"/>
      <c r="MVS11" s="293"/>
      <c r="MVT11" s="293"/>
      <c r="MVU11" s="293"/>
      <c r="MVV11" s="293"/>
      <c r="MVW11" s="293"/>
      <c r="MVX11" s="293"/>
      <c r="MVY11" s="293"/>
      <c r="MVZ11" s="293"/>
      <c r="MWA11" s="293"/>
      <c r="MWB11" s="293"/>
      <c r="MWC11" s="293"/>
      <c r="MWD11" s="293"/>
      <c r="MWE11" s="293"/>
      <c r="MWF11" s="293"/>
      <c r="MWG11" s="293"/>
      <c r="MWH11" s="293"/>
      <c r="MWI11" s="293"/>
      <c r="MWJ11" s="293"/>
      <c r="MWK11" s="293"/>
      <c r="MWL11" s="293"/>
      <c r="MWM11" s="293"/>
      <c r="MWN11" s="293"/>
      <c r="MWO11" s="293"/>
      <c r="MWP11" s="293"/>
      <c r="MWQ11" s="293"/>
      <c r="MWR11" s="293"/>
      <c r="MWS11" s="293"/>
      <c r="MWT11" s="293"/>
      <c r="MWU11" s="293"/>
      <c r="MWV11" s="293"/>
      <c r="MWW11" s="293"/>
      <c r="MWX11" s="293"/>
      <c r="MWY11" s="293"/>
      <c r="MWZ11" s="293"/>
      <c r="MXA11" s="293"/>
      <c r="MXB11" s="293"/>
      <c r="MXC11" s="293"/>
      <c r="MXD11" s="293"/>
      <c r="MXE11" s="293"/>
      <c r="MXF11" s="293"/>
      <c r="MXG11" s="293"/>
      <c r="MXH11" s="293"/>
      <c r="MXI11" s="293"/>
      <c r="MXJ11" s="293"/>
      <c r="MXK11" s="293"/>
      <c r="MXL11" s="293"/>
      <c r="MXM11" s="293"/>
      <c r="MXN11" s="293"/>
      <c r="MXO11" s="293"/>
      <c r="MXP11" s="293"/>
      <c r="MXQ11" s="293"/>
      <c r="MXR11" s="293"/>
      <c r="MXS11" s="293"/>
      <c r="MXT11" s="293"/>
      <c r="MXU11" s="293"/>
      <c r="MXV11" s="293"/>
      <c r="MXW11" s="293"/>
      <c r="MXX11" s="293"/>
      <c r="MXY11" s="293"/>
      <c r="MXZ11" s="293"/>
      <c r="MYA11" s="293"/>
      <c r="MYB11" s="293"/>
      <c r="MYC11" s="293"/>
      <c r="MYD11" s="293"/>
      <c r="MYE11" s="293"/>
      <c r="MYF11" s="293"/>
      <c r="MYG11" s="293"/>
      <c r="MYH11" s="293"/>
      <c r="MYI11" s="293"/>
      <c r="MYJ11" s="293"/>
      <c r="MYK11" s="293"/>
      <c r="MYL11" s="293"/>
      <c r="MYM11" s="293"/>
      <c r="MYN11" s="293"/>
      <c r="MYO11" s="293"/>
      <c r="MYP11" s="293"/>
      <c r="MYQ11" s="293"/>
      <c r="MYR11" s="293"/>
      <c r="MYS11" s="293"/>
      <c r="MYT11" s="293"/>
      <c r="MYU11" s="293"/>
      <c r="MYV11" s="293"/>
      <c r="MYW11" s="293"/>
      <c r="MYX11" s="293"/>
      <c r="MYY11" s="293"/>
      <c r="MYZ11" s="293"/>
      <c r="MZA11" s="293"/>
      <c r="MZB11" s="293"/>
      <c r="MZC11" s="293"/>
      <c r="MZD11" s="293"/>
      <c r="MZE11" s="293"/>
      <c r="MZF11" s="293"/>
      <c r="MZG11" s="293"/>
      <c r="MZH11" s="293"/>
      <c r="MZI11" s="293"/>
      <c r="MZJ11" s="293"/>
      <c r="MZK11" s="293"/>
      <c r="MZL11" s="293"/>
      <c r="MZM11" s="293"/>
      <c r="MZN11" s="293"/>
      <c r="MZO11" s="293"/>
      <c r="MZP11" s="293"/>
      <c r="MZQ11" s="293"/>
      <c r="MZR11" s="293"/>
      <c r="MZS11" s="293"/>
      <c r="MZT11" s="293"/>
      <c r="MZU11" s="293"/>
      <c r="MZV11" s="293"/>
      <c r="MZW11" s="293"/>
      <c r="MZX11" s="293"/>
      <c r="MZY11" s="293"/>
      <c r="MZZ11" s="293"/>
      <c r="NAA11" s="293"/>
      <c r="NAB11" s="293"/>
      <c r="NAC11" s="293"/>
      <c r="NAD11" s="293"/>
      <c r="NAE11" s="293"/>
      <c r="NAF11" s="293"/>
      <c r="NAG11" s="293"/>
      <c r="NAH11" s="293"/>
      <c r="NAI11" s="293"/>
      <c r="NAJ11" s="293"/>
      <c r="NAK11" s="293"/>
      <c r="NAL11" s="293"/>
      <c r="NAM11" s="293"/>
      <c r="NAN11" s="293"/>
      <c r="NAO11" s="293"/>
      <c r="NAP11" s="293"/>
      <c r="NAQ11" s="293"/>
      <c r="NAR11" s="293"/>
      <c r="NAS11" s="293"/>
      <c r="NAT11" s="293"/>
      <c r="NAU11" s="293"/>
      <c r="NAV11" s="293"/>
      <c r="NAW11" s="293"/>
      <c r="NAX11" s="293"/>
      <c r="NAY11" s="293"/>
      <c r="NAZ11" s="293"/>
      <c r="NBA11" s="293"/>
      <c r="NBB11" s="293"/>
      <c r="NBC11" s="293"/>
      <c r="NBD11" s="293"/>
      <c r="NBE11" s="293"/>
      <c r="NBF11" s="293"/>
      <c r="NBG11" s="293"/>
      <c r="NBH11" s="293"/>
      <c r="NBI11" s="293"/>
      <c r="NBJ11" s="293"/>
      <c r="NBK11" s="293"/>
      <c r="NBL11" s="293"/>
      <c r="NBM11" s="293"/>
      <c r="NBN11" s="293"/>
      <c r="NBO11" s="293"/>
      <c r="NBP11" s="293"/>
      <c r="NBQ11" s="293"/>
      <c r="NBR11" s="293"/>
      <c r="NBS11" s="293"/>
      <c r="NBT11" s="293"/>
      <c r="NBU11" s="293"/>
      <c r="NBV11" s="293"/>
      <c r="NBW11" s="293"/>
      <c r="NBX11" s="293"/>
      <c r="NBY11" s="293"/>
      <c r="NBZ11" s="293"/>
      <c r="NCA11" s="293"/>
      <c r="NCB11" s="293"/>
      <c r="NCC11" s="293"/>
      <c r="NCD11" s="293"/>
      <c r="NCE11" s="293"/>
      <c r="NCF11" s="293"/>
      <c r="NCG11" s="293"/>
      <c r="NCH11" s="293"/>
      <c r="NCI11" s="293"/>
      <c r="NCJ11" s="293"/>
      <c r="NCK11" s="293"/>
      <c r="NCL11" s="293"/>
      <c r="NCM11" s="293"/>
      <c r="NCN11" s="293"/>
      <c r="NCO11" s="293"/>
      <c r="NCP11" s="293"/>
      <c r="NCQ11" s="293"/>
      <c r="NCR11" s="293"/>
      <c r="NCS11" s="293"/>
      <c r="NCT11" s="293"/>
      <c r="NCU11" s="293"/>
      <c r="NCV11" s="293"/>
      <c r="NCW11" s="293"/>
      <c r="NCX11" s="293"/>
      <c r="NCY11" s="293"/>
      <c r="NCZ11" s="293"/>
      <c r="NDA11" s="293"/>
      <c r="NDB11" s="293"/>
      <c r="NDC11" s="293"/>
      <c r="NDD11" s="293"/>
      <c r="NDE11" s="293"/>
      <c r="NDF11" s="293"/>
      <c r="NDG11" s="293"/>
      <c r="NDH11" s="293"/>
      <c r="NDI11" s="293"/>
      <c r="NDJ11" s="293"/>
      <c r="NDK11" s="293"/>
      <c r="NDL11" s="293"/>
      <c r="NDM11" s="293"/>
      <c r="NDN11" s="293"/>
      <c r="NDO11" s="293"/>
      <c r="NDP11" s="293"/>
      <c r="NDQ11" s="293"/>
      <c r="NDR11" s="293"/>
      <c r="NDS11" s="293"/>
      <c r="NDT11" s="293"/>
      <c r="NDU11" s="293"/>
      <c r="NDV11" s="293"/>
      <c r="NDW11" s="293"/>
      <c r="NDX11" s="293"/>
      <c r="NDY11" s="293"/>
      <c r="NDZ11" s="293"/>
      <c r="NEA11" s="293"/>
      <c r="NEB11" s="293"/>
      <c r="NEC11" s="293"/>
      <c r="NED11" s="293"/>
      <c r="NEE11" s="293"/>
      <c r="NEF11" s="293"/>
      <c r="NEG11" s="293"/>
      <c r="NEH11" s="293"/>
      <c r="NEI11" s="293"/>
      <c r="NEJ11" s="293"/>
      <c r="NEK11" s="293"/>
      <c r="NEL11" s="293"/>
      <c r="NEM11" s="293"/>
      <c r="NEN11" s="293"/>
      <c r="NEO11" s="293"/>
      <c r="NEP11" s="293"/>
      <c r="NEQ11" s="293"/>
      <c r="NER11" s="293"/>
      <c r="NES11" s="293"/>
      <c r="NET11" s="293"/>
      <c r="NEU11" s="293"/>
      <c r="NEV11" s="293"/>
      <c r="NEW11" s="293"/>
      <c r="NEX11" s="293"/>
      <c r="NEY11" s="293"/>
      <c r="NEZ11" s="293"/>
      <c r="NFA11" s="293"/>
      <c r="NFB11" s="293"/>
      <c r="NFC11" s="293"/>
      <c r="NFD11" s="293"/>
      <c r="NFE11" s="293"/>
      <c r="NFF11" s="293"/>
      <c r="NFG11" s="293"/>
      <c r="NFH11" s="293"/>
      <c r="NFI11" s="293"/>
      <c r="NFJ11" s="293"/>
      <c r="NFK11" s="293"/>
      <c r="NFL11" s="293"/>
      <c r="NFM11" s="293"/>
      <c r="NFN11" s="293"/>
      <c r="NFO11" s="293"/>
      <c r="NFP11" s="293"/>
      <c r="NFQ11" s="293"/>
      <c r="NFR11" s="293"/>
      <c r="NFS11" s="293"/>
      <c r="NFT11" s="293"/>
      <c r="NFU11" s="293"/>
      <c r="NFV11" s="293"/>
      <c r="NFW11" s="293"/>
      <c r="NFX11" s="293"/>
      <c r="NFY11" s="293"/>
      <c r="NFZ11" s="293"/>
      <c r="NGA11" s="293"/>
      <c r="NGB11" s="293"/>
      <c r="NGC11" s="293"/>
      <c r="NGD11" s="293"/>
      <c r="NGE11" s="293"/>
      <c r="NGF11" s="293"/>
      <c r="NGG11" s="293"/>
      <c r="NGH11" s="293"/>
      <c r="NGI11" s="293"/>
      <c r="NGJ11" s="293"/>
      <c r="NGK11" s="293"/>
      <c r="NGL11" s="293"/>
      <c r="NGM11" s="293"/>
      <c r="NGN11" s="293"/>
      <c r="NGO11" s="293"/>
      <c r="NGP11" s="293"/>
      <c r="NGQ11" s="293"/>
      <c r="NGR11" s="293"/>
      <c r="NGS11" s="293"/>
      <c r="NGT11" s="293"/>
      <c r="NGU11" s="293"/>
      <c r="NGV11" s="293"/>
      <c r="NGW11" s="293"/>
      <c r="NGX11" s="293"/>
      <c r="NGY11" s="293"/>
      <c r="NGZ11" s="293"/>
      <c r="NHA11" s="293"/>
      <c r="NHB11" s="293"/>
      <c r="NHC11" s="293"/>
      <c r="NHD11" s="293"/>
      <c r="NHE11" s="293"/>
      <c r="NHF11" s="293"/>
      <c r="NHG11" s="293"/>
      <c r="NHH11" s="293"/>
      <c r="NHI11" s="293"/>
      <c r="NHJ11" s="293"/>
      <c r="NHK11" s="293"/>
      <c r="NHL11" s="293"/>
      <c r="NHM11" s="293"/>
      <c r="NHN11" s="293"/>
      <c r="NHO11" s="293"/>
      <c r="NHP11" s="293"/>
      <c r="NHQ11" s="293"/>
      <c r="NHR11" s="293"/>
      <c r="NHS11" s="293"/>
      <c r="NHT11" s="293"/>
      <c r="NHU11" s="293"/>
      <c r="NHV11" s="293"/>
      <c r="NHW11" s="293"/>
      <c r="NHX11" s="293"/>
      <c r="NHY11" s="293"/>
      <c r="NHZ11" s="293"/>
      <c r="NIA11" s="293"/>
      <c r="NIB11" s="293"/>
      <c r="NIC11" s="293"/>
      <c r="NID11" s="293"/>
      <c r="NIE11" s="293"/>
      <c r="NIF11" s="293"/>
      <c r="NIG11" s="293"/>
      <c r="NIH11" s="293"/>
      <c r="NII11" s="293"/>
      <c r="NIJ11" s="293"/>
      <c r="NIK11" s="293"/>
      <c r="NIL11" s="293"/>
      <c r="NIM11" s="293"/>
      <c r="NIN11" s="293"/>
      <c r="NIO11" s="293"/>
      <c r="NIP11" s="293"/>
      <c r="NIQ11" s="293"/>
      <c r="NIR11" s="293"/>
      <c r="NIS11" s="293"/>
      <c r="NIT11" s="293"/>
      <c r="NIU11" s="293"/>
      <c r="NIV11" s="293"/>
      <c r="NIW11" s="293"/>
      <c r="NIX11" s="293"/>
      <c r="NIY11" s="293"/>
      <c r="NIZ11" s="293"/>
      <c r="NJA11" s="293"/>
      <c r="NJB11" s="293"/>
      <c r="NJC11" s="293"/>
      <c r="NJD11" s="293"/>
      <c r="NJE11" s="293"/>
      <c r="NJF11" s="293"/>
      <c r="NJG11" s="293"/>
      <c r="NJH11" s="293"/>
      <c r="NJI11" s="293"/>
      <c r="NJJ11" s="293"/>
      <c r="NJK11" s="293"/>
      <c r="NJL11" s="293"/>
      <c r="NJM11" s="293"/>
      <c r="NJN11" s="293"/>
      <c r="NJO11" s="293"/>
      <c r="NJP11" s="293"/>
      <c r="NJQ11" s="293"/>
      <c r="NJR11" s="293"/>
      <c r="NJS11" s="293"/>
      <c r="NJT11" s="293"/>
      <c r="NJU11" s="293"/>
      <c r="NJV11" s="293"/>
      <c r="NJW11" s="293"/>
      <c r="NJX11" s="293"/>
      <c r="NJY11" s="293"/>
      <c r="NJZ11" s="293"/>
      <c r="NKA11" s="293"/>
      <c r="NKB11" s="293"/>
      <c r="NKC11" s="293"/>
      <c r="NKD11" s="293"/>
      <c r="NKE11" s="293"/>
      <c r="NKF11" s="293"/>
      <c r="NKG11" s="293"/>
      <c r="NKH11" s="293"/>
      <c r="NKI11" s="293"/>
      <c r="NKJ11" s="293"/>
      <c r="NKK11" s="293"/>
      <c r="NKL11" s="293"/>
      <c r="NKM11" s="293"/>
      <c r="NKN11" s="293"/>
      <c r="NKO11" s="293"/>
      <c r="NKP11" s="293"/>
      <c r="NKQ11" s="293"/>
      <c r="NKR11" s="293"/>
      <c r="NKS11" s="293"/>
      <c r="NKT11" s="293"/>
      <c r="NKU11" s="293"/>
      <c r="NKV11" s="293"/>
      <c r="NKW11" s="293"/>
      <c r="NKX11" s="293"/>
      <c r="NKY11" s="293"/>
      <c r="NKZ11" s="293"/>
      <c r="NLA11" s="293"/>
      <c r="NLB11" s="293"/>
      <c r="NLC11" s="293"/>
      <c r="NLD11" s="293"/>
      <c r="NLE11" s="293"/>
      <c r="NLF11" s="293"/>
      <c r="NLG11" s="293"/>
      <c r="NLH11" s="293"/>
      <c r="NLI11" s="293"/>
      <c r="NLJ11" s="293"/>
      <c r="NLK11" s="293"/>
      <c r="NLL11" s="293"/>
      <c r="NLM11" s="293"/>
      <c r="NLN11" s="293"/>
      <c r="NLO11" s="293"/>
      <c r="NLP11" s="293"/>
      <c r="NLQ11" s="293"/>
      <c r="NLR11" s="293"/>
      <c r="NLS11" s="293"/>
      <c r="NLT11" s="293"/>
      <c r="NLU11" s="293"/>
      <c r="NLV11" s="293"/>
      <c r="NLW11" s="293"/>
      <c r="NLX11" s="293"/>
      <c r="NLY11" s="293"/>
      <c r="NLZ11" s="293"/>
      <c r="NMA11" s="293"/>
      <c r="NMB11" s="293"/>
      <c r="NMC11" s="293"/>
      <c r="NMD11" s="293"/>
      <c r="NME11" s="293"/>
      <c r="NMF11" s="293"/>
      <c r="NMG11" s="293"/>
      <c r="NMH11" s="293"/>
      <c r="NMI11" s="293"/>
      <c r="NMJ11" s="293"/>
      <c r="NMK11" s="293"/>
      <c r="NML11" s="293"/>
      <c r="NMM11" s="293"/>
      <c r="NMN11" s="293"/>
      <c r="NMO11" s="293"/>
      <c r="NMP11" s="293"/>
      <c r="NMQ11" s="293"/>
      <c r="NMR11" s="293"/>
      <c r="NMS11" s="293"/>
      <c r="NMT11" s="293"/>
      <c r="NMU11" s="293"/>
      <c r="NMV11" s="293"/>
      <c r="NMW11" s="293"/>
      <c r="NMX11" s="293"/>
      <c r="NMY11" s="293"/>
      <c r="NMZ11" s="293"/>
      <c r="NNA11" s="293"/>
      <c r="NNB11" s="293"/>
      <c r="NNC11" s="293"/>
      <c r="NND11" s="293"/>
      <c r="NNE11" s="293"/>
      <c r="NNF11" s="293"/>
      <c r="NNG11" s="293"/>
      <c r="NNH11" s="293"/>
      <c r="NNI11" s="293"/>
      <c r="NNJ11" s="293"/>
      <c r="NNK11" s="293"/>
      <c r="NNL11" s="293"/>
      <c r="NNM11" s="293"/>
      <c r="NNN11" s="293"/>
      <c r="NNO11" s="293"/>
      <c r="NNP11" s="293"/>
      <c r="NNQ11" s="293"/>
      <c r="NNR11" s="293"/>
      <c r="NNS11" s="293"/>
      <c r="NNT11" s="293"/>
      <c r="NNU11" s="293"/>
      <c r="NNV11" s="293"/>
      <c r="NNW11" s="293"/>
      <c r="NNX11" s="293"/>
      <c r="NNY11" s="293"/>
      <c r="NNZ11" s="293"/>
      <c r="NOA11" s="293"/>
      <c r="NOB11" s="293"/>
      <c r="NOC11" s="293"/>
      <c r="NOD11" s="293"/>
      <c r="NOE11" s="293"/>
      <c r="NOF11" s="293"/>
      <c r="NOG11" s="293"/>
      <c r="NOH11" s="293"/>
      <c r="NOI11" s="293"/>
      <c r="NOJ11" s="293"/>
      <c r="NOK11" s="293"/>
      <c r="NOL11" s="293"/>
      <c r="NOM11" s="293"/>
      <c r="NON11" s="293"/>
      <c r="NOO11" s="293"/>
      <c r="NOP11" s="293"/>
      <c r="NOQ11" s="293"/>
      <c r="NOR11" s="293"/>
      <c r="NOS11" s="293"/>
      <c r="NOT11" s="293"/>
      <c r="NOU11" s="293"/>
      <c r="NOV11" s="293"/>
      <c r="NOW11" s="293"/>
      <c r="NOX11" s="293"/>
      <c r="NOY11" s="293"/>
      <c r="NOZ11" s="293"/>
      <c r="NPA11" s="293"/>
      <c r="NPB11" s="293"/>
      <c r="NPC11" s="293"/>
      <c r="NPD11" s="293"/>
      <c r="NPE11" s="293"/>
      <c r="NPF11" s="293"/>
      <c r="NPG11" s="293"/>
      <c r="NPH11" s="293"/>
      <c r="NPI11" s="293"/>
      <c r="NPJ11" s="293"/>
      <c r="NPK11" s="293"/>
      <c r="NPL11" s="293"/>
      <c r="NPM11" s="293"/>
      <c r="NPN11" s="293"/>
      <c r="NPO11" s="293"/>
      <c r="NPP11" s="293"/>
      <c r="NPQ11" s="293"/>
      <c r="NPR11" s="293"/>
      <c r="NPS11" s="293"/>
      <c r="NPT11" s="293"/>
      <c r="NPU11" s="293"/>
      <c r="NPV11" s="293"/>
      <c r="NPW11" s="293"/>
      <c r="NPX11" s="293"/>
      <c r="NPY11" s="293"/>
      <c r="NPZ11" s="293"/>
      <c r="NQA11" s="293"/>
      <c r="NQB11" s="293"/>
      <c r="NQC11" s="293"/>
      <c r="NQD11" s="293"/>
      <c r="NQE11" s="293"/>
      <c r="NQF11" s="293"/>
      <c r="NQG11" s="293"/>
      <c r="NQH11" s="293"/>
      <c r="NQI11" s="293"/>
      <c r="NQJ11" s="293"/>
      <c r="NQK11" s="293"/>
      <c r="NQL11" s="293"/>
      <c r="NQM11" s="293"/>
      <c r="NQN11" s="293"/>
      <c r="NQO11" s="293"/>
      <c r="NQP11" s="293"/>
      <c r="NQQ11" s="293"/>
      <c r="NQR11" s="293"/>
      <c r="NQS11" s="293"/>
      <c r="NQT11" s="293"/>
      <c r="NQU11" s="293"/>
      <c r="NQV11" s="293"/>
      <c r="NQW11" s="293"/>
      <c r="NQX11" s="293"/>
      <c r="NQY11" s="293"/>
      <c r="NQZ11" s="293"/>
      <c r="NRA11" s="293"/>
      <c r="NRB11" s="293"/>
      <c r="NRC11" s="293"/>
      <c r="NRD11" s="293"/>
      <c r="NRE11" s="293"/>
      <c r="NRF11" s="293"/>
      <c r="NRG11" s="293"/>
      <c r="NRH11" s="293"/>
      <c r="NRI11" s="293"/>
      <c r="NRJ11" s="293"/>
      <c r="NRK11" s="293"/>
      <c r="NRL11" s="293"/>
      <c r="NRM11" s="293"/>
      <c r="NRN11" s="293"/>
      <c r="NRO11" s="293"/>
      <c r="NRP11" s="293"/>
      <c r="NRQ11" s="293"/>
      <c r="NRR11" s="293"/>
      <c r="NRS11" s="293"/>
      <c r="NRT11" s="293"/>
      <c r="NRU11" s="293"/>
      <c r="NRV11" s="293"/>
      <c r="NRW11" s="293"/>
      <c r="NRX11" s="293"/>
      <c r="NRY11" s="293"/>
      <c r="NRZ11" s="293"/>
      <c r="NSA11" s="293"/>
      <c r="NSB11" s="293"/>
      <c r="NSC11" s="293"/>
      <c r="NSD11" s="293"/>
      <c r="NSE11" s="293"/>
      <c r="NSF11" s="293"/>
      <c r="NSG11" s="293"/>
      <c r="NSH11" s="293"/>
      <c r="NSI11" s="293"/>
      <c r="NSJ11" s="293"/>
      <c r="NSK11" s="293"/>
      <c r="NSL11" s="293"/>
      <c r="NSM11" s="293"/>
      <c r="NSN11" s="293"/>
      <c r="NSO11" s="293"/>
      <c r="NSP11" s="293"/>
      <c r="NSQ11" s="293"/>
      <c r="NSR11" s="293"/>
      <c r="NSS11" s="293"/>
      <c r="NST11" s="293"/>
      <c r="NSU11" s="293"/>
      <c r="NSV11" s="293"/>
      <c r="NSW11" s="293"/>
      <c r="NSX11" s="293"/>
      <c r="NSY11" s="293"/>
      <c r="NSZ11" s="293"/>
      <c r="NTA11" s="293"/>
      <c r="NTB11" s="293"/>
      <c r="NTC11" s="293"/>
      <c r="NTD11" s="293"/>
      <c r="NTE11" s="293"/>
      <c r="NTF11" s="293"/>
      <c r="NTG11" s="293"/>
      <c r="NTH11" s="293"/>
      <c r="NTI11" s="293"/>
      <c r="NTJ11" s="293"/>
      <c r="NTK11" s="293"/>
      <c r="NTL11" s="293"/>
      <c r="NTM11" s="293"/>
      <c r="NTN11" s="293"/>
      <c r="NTO11" s="293"/>
      <c r="NTP11" s="293"/>
      <c r="NTQ11" s="293"/>
      <c r="NTR11" s="293"/>
      <c r="NTS11" s="293"/>
      <c r="NTT11" s="293"/>
      <c r="NTU11" s="293"/>
      <c r="NTV11" s="293"/>
      <c r="NTW11" s="293"/>
      <c r="NTX11" s="293"/>
      <c r="NTY11" s="293"/>
      <c r="NTZ11" s="293"/>
      <c r="NUA11" s="293"/>
      <c r="NUB11" s="293"/>
      <c r="NUC11" s="293"/>
      <c r="NUD11" s="293"/>
      <c r="NUE11" s="293"/>
      <c r="NUF11" s="293"/>
      <c r="NUG11" s="293"/>
      <c r="NUH11" s="293"/>
      <c r="NUI11" s="293"/>
      <c r="NUJ11" s="293"/>
      <c r="NUK11" s="293"/>
      <c r="NUL11" s="293"/>
      <c r="NUM11" s="293"/>
      <c r="NUN11" s="293"/>
      <c r="NUO11" s="293"/>
      <c r="NUP11" s="293"/>
      <c r="NUQ11" s="293"/>
      <c r="NUR11" s="293"/>
      <c r="NUS11" s="293"/>
      <c r="NUT11" s="293"/>
      <c r="NUU11" s="293"/>
      <c r="NUV11" s="293"/>
      <c r="NUW11" s="293"/>
      <c r="NUX11" s="293"/>
      <c r="NUY11" s="293"/>
      <c r="NUZ11" s="293"/>
      <c r="NVA11" s="293"/>
      <c r="NVB11" s="293"/>
      <c r="NVC11" s="293"/>
      <c r="NVD11" s="293"/>
      <c r="NVE11" s="293"/>
      <c r="NVF11" s="293"/>
      <c r="NVG11" s="293"/>
      <c r="NVH11" s="293"/>
      <c r="NVI11" s="293"/>
      <c r="NVJ11" s="293"/>
      <c r="NVK11" s="293"/>
      <c r="NVL11" s="293"/>
      <c r="NVM11" s="293"/>
      <c r="NVN11" s="293"/>
      <c r="NVO11" s="293"/>
      <c r="NVP11" s="293"/>
      <c r="NVQ11" s="293"/>
      <c r="NVR11" s="293"/>
      <c r="NVS11" s="293"/>
      <c r="NVT11" s="293"/>
      <c r="NVU11" s="293"/>
      <c r="NVV11" s="293"/>
      <c r="NVW11" s="293"/>
      <c r="NVX11" s="293"/>
      <c r="NVY11" s="293"/>
      <c r="NVZ11" s="293"/>
      <c r="NWA11" s="293"/>
      <c r="NWB11" s="293"/>
      <c r="NWC11" s="293"/>
      <c r="NWD11" s="293"/>
      <c r="NWE11" s="293"/>
      <c r="NWF11" s="293"/>
      <c r="NWG11" s="293"/>
      <c r="NWH11" s="293"/>
      <c r="NWI11" s="293"/>
      <c r="NWJ11" s="293"/>
      <c r="NWK11" s="293"/>
      <c r="NWL11" s="293"/>
      <c r="NWM11" s="293"/>
      <c r="NWN11" s="293"/>
      <c r="NWO11" s="293"/>
      <c r="NWP11" s="293"/>
      <c r="NWQ11" s="293"/>
      <c r="NWR11" s="293"/>
      <c r="NWS11" s="293"/>
      <c r="NWT11" s="293"/>
      <c r="NWU11" s="293"/>
      <c r="NWV11" s="293"/>
      <c r="NWW11" s="293"/>
      <c r="NWX11" s="293"/>
      <c r="NWY11" s="293"/>
      <c r="NWZ11" s="293"/>
      <c r="NXA11" s="293"/>
      <c r="NXB11" s="293"/>
      <c r="NXC11" s="293"/>
      <c r="NXD11" s="293"/>
      <c r="NXE11" s="293"/>
      <c r="NXF11" s="293"/>
      <c r="NXG11" s="293"/>
      <c r="NXH11" s="293"/>
      <c r="NXI11" s="293"/>
      <c r="NXJ11" s="293"/>
      <c r="NXK11" s="293"/>
      <c r="NXL11" s="293"/>
      <c r="NXM11" s="293"/>
      <c r="NXN11" s="293"/>
      <c r="NXO11" s="293"/>
      <c r="NXP11" s="293"/>
      <c r="NXQ11" s="293"/>
      <c r="NXR11" s="293"/>
      <c r="NXS11" s="293"/>
      <c r="NXT11" s="293"/>
      <c r="NXU11" s="293"/>
      <c r="NXV11" s="293"/>
      <c r="NXW11" s="293"/>
      <c r="NXX11" s="293"/>
      <c r="NXY11" s="293"/>
      <c r="NXZ11" s="293"/>
      <c r="NYA11" s="293"/>
      <c r="NYB11" s="293"/>
      <c r="NYC11" s="293"/>
      <c r="NYD11" s="293"/>
      <c r="NYE11" s="293"/>
      <c r="NYF11" s="293"/>
      <c r="NYG11" s="293"/>
      <c r="NYH11" s="293"/>
      <c r="NYI11" s="293"/>
      <c r="NYJ11" s="293"/>
      <c r="NYK11" s="293"/>
      <c r="NYL11" s="293"/>
      <c r="NYM11" s="293"/>
      <c r="NYN11" s="293"/>
      <c r="NYO11" s="293"/>
      <c r="NYP11" s="293"/>
      <c r="NYQ11" s="293"/>
      <c r="NYR11" s="293"/>
      <c r="NYS11" s="293"/>
      <c r="NYT11" s="293"/>
      <c r="NYU11" s="293"/>
      <c r="NYV11" s="293"/>
      <c r="NYW11" s="293"/>
      <c r="NYX11" s="293"/>
      <c r="NYY11" s="293"/>
      <c r="NYZ11" s="293"/>
      <c r="NZA11" s="293"/>
      <c r="NZB11" s="293"/>
      <c r="NZC11" s="293"/>
      <c r="NZD11" s="293"/>
      <c r="NZE11" s="293"/>
      <c r="NZF11" s="293"/>
      <c r="NZG11" s="293"/>
      <c r="NZH11" s="293"/>
      <c r="NZI11" s="293"/>
      <c r="NZJ11" s="293"/>
      <c r="NZK11" s="293"/>
      <c r="NZL11" s="293"/>
      <c r="NZM11" s="293"/>
      <c r="NZN11" s="293"/>
      <c r="NZO11" s="293"/>
      <c r="NZP11" s="293"/>
      <c r="NZQ11" s="293"/>
      <c r="NZR11" s="293"/>
      <c r="NZS11" s="293"/>
      <c r="NZT11" s="293"/>
      <c r="NZU11" s="293"/>
      <c r="NZV11" s="293"/>
      <c r="NZW11" s="293"/>
      <c r="NZX11" s="293"/>
      <c r="NZY11" s="293"/>
      <c r="NZZ11" s="293"/>
      <c r="OAA11" s="293"/>
      <c r="OAB11" s="293"/>
      <c r="OAC11" s="293"/>
      <c r="OAD11" s="293"/>
      <c r="OAE11" s="293"/>
      <c r="OAF11" s="293"/>
      <c r="OAG11" s="293"/>
      <c r="OAH11" s="293"/>
      <c r="OAI11" s="293"/>
      <c r="OAJ11" s="293"/>
      <c r="OAK11" s="293"/>
      <c r="OAL11" s="293"/>
      <c r="OAM11" s="293"/>
      <c r="OAN11" s="293"/>
      <c r="OAO11" s="293"/>
      <c r="OAP11" s="293"/>
      <c r="OAQ11" s="293"/>
      <c r="OAR11" s="293"/>
      <c r="OAS11" s="293"/>
      <c r="OAT11" s="293"/>
      <c r="OAU11" s="293"/>
      <c r="OAV11" s="293"/>
      <c r="OAW11" s="293"/>
      <c r="OAX11" s="293"/>
      <c r="OAY11" s="293"/>
      <c r="OAZ11" s="293"/>
      <c r="OBA11" s="293"/>
      <c r="OBB11" s="293"/>
      <c r="OBC11" s="293"/>
      <c r="OBD11" s="293"/>
      <c r="OBE11" s="293"/>
      <c r="OBF11" s="293"/>
      <c r="OBG11" s="293"/>
      <c r="OBH11" s="293"/>
      <c r="OBI11" s="293"/>
      <c r="OBJ11" s="293"/>
      <c r="OBK11" s="293"/>
      <c r="OBL11" s="293"/>
      <c r="OBM11" s="293"/>
      <c r="OBN11" s="293"/>
      <c r="OBO11" s="293"/>
      <c r="OBP11" s="293"/>
      <c r="OBQ11" s="293"/>
      <c r="OBR11" s="293"/>
      <c r="OBS11" s="293"/>
      <c r="OBT11" s="293"/>
      <c r="OBU11" s="293"/>
      <c r="OBV11" s="293"/>
      <c r="OBW11" s="293"/>
      <c r="OBX11" s="293"/>
      <c r="OBY11" s="293"/>
      <c r="OBZ11" s="293"/>
      <c r="OCA11" s="293"/>
      <c r="OCB11" s="293"/>
      <c r="OCC11" s="293"/>
      <c r="OCD11" s="293"/>
      <c r="OCE11" s="293"/>
      <c r="OCF11" s="293"/>
      <c r="OCG11" s="293"/>
      <c r="OCH11" s="293"/>
      <c r="OCI11" s="293"/>
      <c r="OCJ11" s="293"/>
      <c r="OCK11" s="293"/>
      <c r="OCL11" s="293"/>
      <c r="OCM11" s="293"/>
      <c r="OCN11" s="293"/>
      <c r="OCO11" s="293"/>
      <c r="OCP11" s="293"/>
      <c r="OCQ11" s="293"/>
      <c r="OCR11" s="293"/>
      <c r="OCS11" s="293"/>
      <c r="OCT11" s="293"/>
      <c r="OCU11" s="293"/>
      <c r="OCV11" s="293"/>
      <c r="OCW11" s="293"/>
      <c r="OCX11" s="293"/>
      <c r="OCY11" s="293"/>
      <c r="OCZ11" s="293"/>
      <c r="ODA11" s="293"/>
      <c r="ODB11" s="293"/>
      <c r="ODC11" s="293"/>
      <c r="ODD11" s="293"/>
      <c r="ODE11" s="293"/>
      <c r="ODF11" s="293"/>
      <c r="ODG11" s="293"/>
      <c r="ODH11" s="293"/>
      <c r="ODI11" s="293"/>
      <c r="ODJ11" s="293"/>
      <c r="ODK11" s="293"/>
      <c r="ODL11" s="293"/>
      <c r="ODM11" s="293"/>
      <c r="ODN11" s="293"/>
      <c r="ODO11" s="293"/>
      <c r="ODP11" s="293"/>
      <c r="ODQ11" s="293"/>
      <c r="ODR11" s="293"/>
      <c r="ODS11" s="293"/>
      <c r="ODT11" s="293"/>
      <c r="ODU11" s="293"/>
      <c r="ODV11" s="293"/>
      <c r="ODW11" s="293"/>
      <c r="ODX11" s="293"/>
      <c r="ODY11" s="293"/>
      <c r="ODZ11" s="293"/>
      <c r="OEA11" s="293"/>
      <c r="OEB11" s="293"/>
      <c r="OEC11" s="293"/>
      <c r="OED11" s="293"/>
      <c r="OEE11" s="293"/>
      <c r="OEF11" s="293"/>
      <c r="OEG11" s="293"/>
      <c r="OEH11" s="293"/>
      <c r="OEI11" s="293"/>
      <c r="OEJ11" s="293"/>
      <c r="OEK11" s="293"/>
      <c r="OEL11" s="293"/>
      <c r="OEM11" s="293"/>
      <c r="OEN11" s="293"/>
      <c r="OEO11" s="293"/>
      <c r="OEP11" s="293"/>
      <c r="OEQ11" s="293"/>
      <c r="OER11" s="293"/>
      <c r="OES11" s="293"/>
      <c r="OET11" s="293"/>
      <c r="OEU11" s="293"/>
      <c r="OEV11" s="293"/>
      <c r="OEW11" s="293"/>
      <c r="OEX11" s="293"/>
      <c r="OEY11" s="293"/>
      <c r="OEZ11" s="293"/>
      <c r="OFA11" s="293"/>
      <c r="OFB11" s="293"/>
      <c r="OFC11" s="293"/>
      <c r="OFD11" s="293"/>
      <c r="OFE11" s="293"/>
      <c r="OFF11" s="293"/>
      <c r="OFG11" s="293"/>
      <c r="OFH11" s="293"/>
      <c r="OFI11" s="293"/>
      <c r="OFJ11" s="293"/>
      <c r="OFK11" s="293"/>
      <c r="OFL11" s="293"/>
      <c r="OFM11" s="293"/>
      <c r="OFN11" s="293"/>
      <c r="OFO11" s="293"/>
      <c r="OFP11" s="293"/>
      <c r="OFQ11" s="293"/>
      <c r="OFR11" s="293"/>
      <c r="OFS11" s="293"/>
      <c r="OFT11" s="293"/>
      <c r="OFU11" s="293"/>
      <c r="OFV11" s="293"/>
      <c r="OFW11" s="293"/>
      <c r="OFX11" s="293"/>
      <c r="OFY11" s="293"/>
      <c r="OFZ11" s="293"/>
      <c r="OGA11" s="293"/>
      <c r="OGB11" s="293"/>
      <c r="OGC11" s="293"/>
      <c r="OGD11" s="293"/>
      <c r="OGE11" s="293"/>
      <c r="OGF11" s="293"/>
      <c r="OGG11" s="293"/>
      <c r="OGH11" s="293"/>
      <c r="OGI11" s="293"/>
      <c r="OGJ11" s="293"/>
      <c r="OGK11" s="293"/>
      <c r="OGL11" s="293"/>
      <c r="OGM11" s="293"/>
      <c r="OGN11" s="293"/>
      <c r="OGO11" s="293"/>
      <c r="OGP11" s="293"/>
      <c r="OGQ11" s="293"/>
      <c r="OGR11" s="293"/>
      <c r="OGS11" s="293"/>
      <c r="OGT11" s="293"/>
      <c r="OGU11" s="293"/>
      <c r="OGV11" s="293"/>
      <c r="OGW11" s="293"/>
      <c r="OGX11" s="293"/>
      <c r="OGY11" s="293"/>
      <c r="OGZ11" s="293"/>
      <c r="OHA11" s="293"/>
      <c r="OHB11" s="293"/>
      <c r="OHC11" s="293"/>
      <c r="OHD11" s="293"/>
      <c r="OHE11" s="293"/>
      <c r="OHF11" s="293"/>
      <c r="OHG11" s="293"/>
      <c r="OHH11" s="293"/>
      <c r="OHI11" s="293"/>
      <c r="OHJ11" s="293"/>
      <c r="OHK11" s="293"/>
      <c r="OHL11" s="293"/>
      <c r="OHM11" s="293"/>
      <c r="OHN11" s="293"/>
      <c r="OHO11" s="293"/>
      <c r="OHP11" s="293"/>
      <c r="OHQ11" s="293"/>
      <c r="OHR11" s="293"/>
      <c r="OHS11" s="293"/>
      <c r="OHT11" s="293"/>
      <c r="OHU11" s="293"/>
      <c r="OHV11" s="293"/>
      <c r="OHW11" s="293"/>
      <c r="OHX11" s="293"/>
      <c r="OHY11" s="293"/>
      <c r="OHZ11" s="293"/>
      <c r="OIA11" s="293"/>
      <c r="OIB11" s="293"/>
      <c r="OIC11" s="293"/>
      <c r="OID11" s="293"/>
      <c r="OIE11" s="293"/>
      <c r="OIF11" s="293"/>
      <c r="OIG11" s="293"/>
      <c r="OIH11" s="293"/>
      <c r="OII11" s="293"/>
      <c r="OIJ11" s="293"/>
      <c r="OIK11" s="293"/>
      <c r="OIL11" s="293"/>
      <c r="OIM11" s="293"/>
      <c r="OIN11" s="293"/>
      <c r="OIO11" s="293"/>
      <c r="OIP11" s="293"/>
      <c r="OIQ11" s="293"/>
      <c r="OIR11" s="293"/>
      <c r="OIS11" s="293"/>
      <c r="OIT11" s="293"/>
      <c r="OIU11" s="293"/>
      <c r="OIV11" s="293"/>
      <c r="OIW11" s="293"/>
      <c r="OIX11" s="293"/>
      <c r="OIY11" s="293"/>
      <c r="OIZ11" s="293"/>
      <c r="OJA11" s="293"/>
      <c r="OJB11" s="293"/>
      <c r="OJC11" s="293"/>
      <c r="OJD11" s="293"/>
      <c r="OJE11" s="293"/>
      <c r="OJF11" s="293"/>
      <c r="OJG11" s="293"/>
      <c r="OJH11" s="293"/>
      <c r="OJI11" s="293"/>
      <c r="OJJ11" s="293"/>
      <c r="OJK11" s="293"/>
      <c r="OJL11" s="293"/>
      <c r="OJM11" s="293"/>
      <c r="OJN11" s="293"/>
      <c r="OJO11" s="293"/>
      <c r="OJP11" s="293"/>
      <c r="OJQ11" s="293"/>
      <c r="OJR11" s="293"/>
      <c r="OJS11" s="293"/>
      <c r="OJT11" s="293"/>
      <c r="OJU11" s="293"/>
      <c r="OJV11" s="293"/>
      <c r="OJW11" s="293"/>
      <c r="OJX11" s="293"/>
      <c r="OJY11" s="293"/>
      <c r="OJZ11" s="293"/>
      <c r="OKA11" s="293"/>
      <c r="OKB11" s="293"/>
      <c r="OKC11" s="293"/>
      <c r="OKD11" s="293"/>
      <c r="OKE11" s="293"/>
      <c r="OKF11" s="293"/>
      <c r="OKG11" s="293"/>
      <c r="OKH11" s="293"/>
      <c r="OKI11" s="293"/>
      <c r="OKJ11" s="293"/>
      <c r="OKK11" s="293"/>
      <c r="OKL11" s="293"/>
      <c r="OKM11" s="293"/>
      <c r="OKN11" s="293"/>
      <c r="OKO11" s="293"/>
      <c r="OKP11" s="293"/>
      <c r="OKQ11" s="293"/>
      <c r="OKR11" s="293"/>
      <c r="OKS11" s="293"/>
      <c r="OKT11" s="293"/>
      <c r="OKU11" s="293"/>
      <c r="OKV11" s="293"/>
      <c r="OKW11" s="293"/>
      <c r="OKX11" s="293"/>
      <c r="OKY11" s="293"/>
      <c r="OKZ11" s="293"/>
      <c r="OLA11" s="293"/>
      <c r="OLB11" s="293"/>
      <c r="OLC11" s="293"/>
      <c r="OLD11" s="293"/>
      <c r="OLE11" s="293"/>
      <c r="OLF11" s="293"/>
      <c r="OLG11" s="293"/>
      <c r="OLH11" s="293"/>
      <c r="OLI11" s="293"/>
      <c r="OLJ11" s="293"/>
      <c r="OLK11" s="293"/>
      <c r="OLL11" s="293"/>
      <c r="OLM11" s="293"/>
      <c r="OLN11" s="293"/>
      <c r="OLO11" s="293"/>
      <c r="OLP11" s="293"/>
      <c r="OLQ11" s="293"/>
      <c r="OLR11" s="293"/>
      <c r="OLS11" s="293"/>
      <c r="OLT11" s="293"/>
      <c r="OLU11" s="293"/>
      <c r="OLV11" s="293"/>
      <c r="OLW11" s="293"/>
      <c r="OLX11" s="293"/>
      <c r="OLY11" s="293"/>
      <c r="OLZ11" s="293"/>
      <c r="OMA11" s="293"/>
      <c r="OMB11" s="293"/>
      <c r="OMC11" s="293"/>
      <c r="OMD11" s="293"/>
      <c r="OME11" s="293"/>
      <c r="OMF11" s="293"/>
      <c r="OMG11" s="293"/>
      <c r="OMH11" s="293"/>
      <c r="OMI11" s="293"/>
      <c r="OMJ11" s="293"/>
      <c r="OMK11" s="293"/>
      <c r="OML11" s="293"/>
      <c r="OMM11" s="293"/>
      <c r="OMN11" s="293"/>
      <c r="OMO11" s="293"/>
      <c r="OMP11" s="293"/>
      <c r="OMQ11" s="293"/>
      <c r="OMR11" s="293"/>
      <c r="OMS11" s="293"/>
      <c r="OMT11" s="293"/>
      <c r="OMU11" s="293"/>
      <c r="OMV11" s="293"/>
      <c r="OMW11" s="293"/>
      <c r="OMX11" s="293"/>
      <c r="OMY11" s="293"/>
      <c r="OMZ11" s="293"/>
      <c r="ONA11" s="293"/>
      <c r="ONB11" s="293"/>
      <c r="ONC11" s="293"/>
      <c r="OND11" s="293"/>
      <c r="ONE11" s="293"/>
      <c r="ONF11" s="293"/>
      <c r="ONG11" s="293"/>
      <c r="ONH11" s="293"/>
      <c r="ONI11" s="293"/>
      <c r="ONJ11" s="293"/>
      <c r="ONK11" s="293"/>
      <c r="ONL11" s="293"/>
      <c r="ONM11" s="293"/>
      <c r="ONN11" s="293"/>
      <c r="ONO11" s="293"/>
      <c r="ONP11" s="293"/>
      <c r="ONQ11" s="293"/>
      <c r="ONR11" s="293"/>
      <c r="ONS11" s="293"/>
      <c r="ONT11" s="293"/>
      <c r="ONU11" s="293"/>
      <c r="ONV11" s="293"/>
      <c r="ONW11" s="293"/>
      <c r="ONX11" s="293"/>
      <c r="ONY11" s="293"/>
      <c r="ONZ11" s="293"/>
      <c r="OOA11" s="293"/>
      <c r="OOB11" s="293"/>
      <c r="OOC11" s="293"/>
      <c r="OOD11" s="293"/>
      <c r="OOE11" s="293"/>
      <c r="OOF11" s="293"/>
      <c r="OOG11" s="293"/>
      <c r="OOH11" s="293"/>
      <c r="OOI11" s="293"/>
      <c r="OOJ11" s="293"/>
      <c r="OOK11" s="293"/>
      <c r="OOL11" s="293"/>
      <c r="OOM11" s="293"/>
      <c r="OON11" s="293"/>
      <c r="OOO11" s="293"/>
      <c r="OOP11" s="293"/>
      <c r="OOQ11" s="293"/>
      <c r="OOR11" s="293"/>
      <c r="OOS11" s="293"/>
      <c r="OOT11" s="293"/>
      <c r="OOU11" s="293"/>
      <c r="OOV11" s="293"/>
      <c r="OOW11" s="293"/>
      <c r="OOX11" s="293"/>
      <c r="OOY11" s="293"/>
      <c r="OOZ11" s="293"/>
      <c r="OPA11" s="293"/>
      <c r="OPB11" s="293"/>
      <c r="OPC11" s="293"/>
      <c r="OPD11" s="293"/>
      <c r="OPE11" s="293"/>
      <c r="OPF11" s="293"/>
      <c r="OPG11" s="293"/>
      <c r="OPH11" s="293"/>
      <c r="OPI11" s="293"/>
      <c r="OPJ11" s="293"/>
      <c r="OPK11" s="293"/>
      <c r="OPL11" s="293"/>
      <c r="OPM11" s="293"/>
      <c r="OPN11" s="293"/>
      <c r="OPO11" s="293"/>
      <c r="OPP11" s="293"/>
      <c r="OPQ11" s="293"/>
      <c r="OPR11" s="293"/>
      <c r="OPS11" s="293"/>
      <c r="OPT11" s="293"/>
      <c r="OPU11" s="293"/>
      <c r="OPV11" s="293"/>
      <c r="OPW11" s="293"/>
      <c r="OPX11" s="293"/>
      <c r="OPY11" s="293"/>
      <c r="OPZ11" s="293"/>
      <c r="OQA11" s="293"/>
      <c r="OQB11" s="293"/>
      <c r="OQC11" s="293"/>
      <c r="OQD11" s="293"/>
      <c r="OQE11" s="293"/>
      <c r="OQF11" s="293"/>
      <c r="OQG11" s="293"/>
      <c r="OQH11" s="293"/>
      <c r="OQI11" s="293"/>
      <c r="OQJ11" s="293"/>
      <c r="OQK11" s="293"/>
      <c r="OQL11" s="293"/>
      <c r="OQM11" s="293"/>
      <c r="OQN11" s="293"/>
      <c r="OQO11" s="293"/>
      <c r="OQP11" s="293"/>
      <c r="OQQ11" s="293"/>
      <c r="OQR11" s="293"/>
      <c r="OQS11" s="293"/>
      <c r="OQT11" s="293"/>
      <c r="OQU11" s="293"/>
      <c r="OQV11" s="293"/>
      <c r="OQW11" s="293"/>
      <c r="OQX11" s="293"/>
      <c r="OQY11" s="293"/>
      <c r="OQZ11" s="293"/>
      <c r="ORA11" s="293"/>
      <c r="ORB11" s="293"/>
      <c r="ORC11" s="293"/>
      <c r="ORD11" s="293"/>
      <c r="ORE11" s="293"/>
      <c r="ORF11" s="293"/>
      <c r="ORG11" s="293"/>
      <c r="ORH11" s="293"/>
      <c r="ORI11" s="293"/>
      <c r="ORJ11" s="293"/>
      <c r="ORK11" s="293"/>
      <c r="ORL11" s="293"/>
      <c r="ORM11" s="293"/>
      <c r="ORN11" s="293"/>
      <c r="ORO11" s="293"/>
      <c r="ORP11" s="293"/>
      <c r="ORQ11" s="293"/>
      <c r="ORR11" s="293"/>
      <c r="ORS11" s="293"/>
      <c r="ORT11" s="293"/>
      <c r="ORU11" s="293"/>
      <c r="ORV11" s="293"/>
      <c r="ORW11" s="293"/>
      <c r="ORX11" s="293"/>
      <c r="ORY11" s="293"/>
      <c r="ORZ11" s="293"/>
      <c r="OSA11" s="293"/>
      <c r="OSB11" s="293"/>
      <c r="OSC11" s="293"/>
      <c r="OSD11" s="293"/>
      <c r="OSE11" s="293"/>
      <c r="OSF11" s="293"/>
      <c r="OSG11" s="293"/>
      <c r="OSH11" s="293"/>
      <c r="OSI11" s="293"/>
      <c r="OSJ11" s="293"/>
      <c r="OSK11" s="293"/>
      <c r="OSL11" s="293"/>
      <c r="OSM11" s="293"/>
      <c r="OSN11" s="293"/>
      <c r="OSO11" s="293"/>
      <c r="OSP11" s="293"/>
      <c r="OSQ11" s="293"/>
      <c r="OSR11" s="293"/>
      <c r="OSS11" s="293"/>
      <c r="OST11" s="293"/>
      <c r="OSU11" s="293"/>
      <c r="OSV11" s="293"/>
      <c r="OSW11" s="293"/>
      <c r="OSX11" s="293"/>
      <c r="OSY11" s="293"/>
      <c r="OSZ11" s="293"/>
      <c r="OTA11" s="293"/>
      <c r="OTB11" s="293"/>
      <c r="OTC11" s="293"/>
      <c r="OTD11" s="293"/>
      <c r="OTE11" s="293"/>
      <c r="OTF11" s="293"/>
      <c r="OTG11" s="293"/>
      <c r="OTH11" s="293"/>
      <c r="OTI11" s="293"/>
      <c r="OTJ11" s="293"/>
      <c r="OTK11" s="293"/>
      <c r="OTL11" s="293"/>
      <c r="OTM11" s="293"/>
      <c r="OTN11" s="293"/>
      <c r="OTO11" s="293"/>
      <c r="OTP11" s="293"/>
      <c r="OTQ11" s="293"/>
      <c r="OTR11" s="293"/>
      <c r="OTS11" s="293"/>
      <c r="OTT11" s="293"/>
      <c r="OTU11" s="293"/>
      <c r="OTV11" s="293"/>
      <c r="OTW11" s="293"/>
      <c r="OTX11" s="293"/>
      <c r="OTY11" s="293"/>
      <c r="OTZ11" s="293"/>
      <c r="OUA11" s="293"/>
      <c r="OUB11" s="293"/>
      <c r="OUC11" s="293"/>
      <c r="OUD11" s="293"/>
      <c r="OUE11" s="293"/>
      <c r="OUF11" s="293"/>
      <c r="OUG11" s="293"/>
      <c r="OUH11" s="293"/>
      <c r="OUI11" s="293"/>
      <c r="OUJ11" s="293"/>
      <c r="OUK11" s="293"/>
      <c r="OUL11" s="293"/>
      <c r="OUM11" s="293"/>
      <c r="OUN11" s="293"/>
      <c r="OUO11" s="293"/>
      <c r="OUP11" s="293"/>
      <c r="OUQ11" s="293"/>
      <c r="OUR11" s="293"/>
      <c r="OUS11" s="293"/>
      <c r="OUT11" s="293"/>
      <c r="OUU11" s="293"/>
      <c r="OUV11" s="293"/>
      <c r="OUW11" s="293"/>
      <c r="OUX11" s="293"/>
      <c r="OUY11" s="293"/>
      <c r="OUZ11" s="293"/>
      <c r="OVA11" s="293"/>
      <c r="OVB11" s="293"/>
      <c r="OVC11" s="293"/>
      <c r="OVD11" s="293"/>
      <c r="OVE11" s="293"/>
      <c r="OVF11" s="293"/>
      <c r="OVG11" s="293"/>
      <c r="OVH11" s="293"/>
      <c r="OVI11" s="293"/>
      <c r="OVJ11" s="293"/>
      <c r="OVK11" s="293"/>
      <c r="OVL11" s="293"/>
      <c r="OVM11" s="293"/>
      <c r="OVN11" s="293"/>
      <c r="OVO11" s="293"/>
      <c r="OVP11" s="293"/>
      <c r="OVQ11" s="293"/>
      <c r="OVR11" s="293"/>
      <c r="OVS11" s="293"/>
      <c r="OVT11" s="293"/>
      <c r="OVU11" s="293"/>
      <c r="OVV11" s="293"/>
      <c r="OVW11" s="293"/>
      <c r="OVX11" s="293"/>
      <c r="OVY11" s="293"/>
      <c r="OVZ11" s="293"/>
      <c r="OWA11" s="293"/>
      <c r="OWB11" s="293"/>
      <c r="OWC11" s="293"/>
      <c r="OWD11" s="293"/>
      <c r="OWE11" s="293"/>
      <c r="OWF11" s="293"/>
      <c r="OWG11" s="293"/>
      <c r="OWH11" s="293"/>
      <c r="OWI11" s="293"/>
      <c r="OWJ11" s="293"/>
      <c r="OWK11" s="293"/>
      <c r="OWL11" s="293"/>
      <c r="OWM11" s="293"/>
      <c r="OWN11" s="293"/>
      <c r="OWO11" s="293"/>
      <c r="OWP11" s="293"/>
      <c r="OWQ11" s="293"/>
      <c r="OWR11" s="293"/>
      <c r="OWS11" s="293"/>
      <c r="OWT11" s="293"/>
      <c r="OWU11" s="293"/>
      <c r="OWV11" s="293"/>
      <c r="OWW11" s="293"/>
      <c r="OWX11" s="293"/>
      <c r="OWY11" s="293"/>
      <c r="OWZ11" s="293"/>
      <c r="OXA11" s="293"/>
      <c r="OXB11" s="293"/>
      <c r="OXC11" s="293"/>
      <c r="OXD11" s="293"/>
      <c r="OXE11" s="293"/>
      <c r="OXF11" s="293"/>
      <c r="OXG11" s="293"/>
      <c r="OXH11" s="293"/>
      <c r="OXI11" s="293"/>
      <c r="OXJ11" s="293"/>
      <c r="OXK11" s="293"/>
      <c r="OXL11" s="293"/>
      <c r="OXM11" s="293"/>
      <c r="OXN11" s="293"/>
      <c r="OXO11" s="293"/>
      <c r="OXP11" s="293"/>
      <c r="OXQ11" s="293"/>
      <c r="OXR11" s="293"/>
      <c r="OXS11" s="293"/>
      <c r="OXT11" s="293"/>
      <c r="OXU11" s="293"/>
      <c r="OXV11" s="293"/>
      <c r="OXW11" s="293"/>
      <c r="OXX11" s="293"/>
      <c r="OXY11" s="293"/>
      <c r="OXZ11" s="293"/>
      <c r="OYA11" s="293"/>
      <c r="OYB11" s="293"/>
      <c r="OYC11" s="293"/>
      <c r="OYD11" s="293"/>
      <c r="OYE11" s="293"/>
      <c r="OYF11" s="293"/>
      <c r="OYG11" s="293"/>
      <c r="OYH11" s="293"/>
      <c r="OYI11" s="293"/>
      <c r="OYJ11" s="293"/>
      <c r="OYK11" s="293"/>
      <c r="OYL11" s="293"/>
      <c r="OYM11" s="293"/>
      <c r="OYN11" s="293"/>
      <c r="OYO11" s="293"/>
      <c r="OYP11" s="293"/>
      <c r="OYQ11" s="293"/>
      <c r="OYR11" s="293"/>
      <c r="OYS11" s="293"/>
      <c r="OYT11" s="293"/>
      <c r="OYU11" s="293"/>
      <c r="OYV11" s="293"/>
      <c r="OYW11" s="293"/>
      <c r="OYX11" s="293"/>
      <c r="OYY11" s="293"/>
      <c r="OYZ11" s="293"/>
      <c r="OZA11" s="293"/>
      <c r="OZB11" s="293"/>
      <c r="OZC11" s="293"/>
      <c r="OZD11" s="293"/>
      <c r="OZE11" s="293"/>
      <c r="OZF11" s="293"/>
      <c r="OZG11" s="293"/>
      <c r="OZH11" s="293"/>
      <c r="OZI11" s="293"/>
      <c r="OZJ11" s="293"/>
      <c r="OZK11" s="293"/>
      <c r="OZL11" s="293"/>
      <c r="OZM11" s="293"/>
      <c r="OZN11" s="293"/>
      <c r="OZO11" s="293"/>
      <c r="OZP11" s="293"/>
      <c r="OZQ11" s="293"/>
      <c r="OZR11" s="293"/>
      <c r="OZS11" s="293"/>
      <c r="OZT11" s="293"/>
      <c r="OZU11" s="293"/>
      <c r="OZV11" s="293"/>
      <c r="OZW11" s="293"/>
      <c r="OZX11" s="293"/>
      <c r="OZY11" s="293"/>
      <c r="OZZ11" s="293"/>
      <c r="PAA11" s="293"/>
      <c r="PAB11" s="293"/>
      <c r="PAC11" s="293"/>
      <c r="PAD11" s="293"/>
      <c r="PAE11" s="293"/>
      <c r="PAF11" s="293"/>
      <c r="PAG11" s="293"/>
      <c r="PAH11" s="293"/>
      <c r="PAI11" s="293"/>
      <c r="PAJ11" s="293"/>
      <c r="PAK11" s="293"/>
      <c r="PAL11" s="293"/>
      <c r="PAM11" s="293"/>
      <c r="PAN11" s="293"/>
      <c r="PAO11" s="293"/>
      <c r="PAP11" s="293"/>
      <c r="PAQ11" s="293"/>
      <c r="PAR11" s="293"/>
      <c r="PAS11" s="293"/>
      <c r="PAT11" s="293"/>
      <c r="PAU11" s="293"/>
      <c r="PAV11" s="293"/>
      <c r="PAW11" s="293"/>
      <c r="PAX11" s="293"/>
      <c r="PAY11" s="293"/>
      <c r="PAZ11" s="293"/>
      <c r="PBA11" s="293"/>
      <c r="PBB11" s="293"/>
      <c r="PBC11" s="293"/>
      <c r="PBD11" s="293"/>
      <c r="PBE11" s="293"/>
      <c r="PBF11" s="293"/>
      <c r="PBG11" s="293"/>
      <c r="PBH11" s="293"/>
      <c r="PBI11" s="293"/>
      <c r="PBJ11" s="293"/>
      <c r="PBK11" s="293"/>
      <c r="PBL11" s="293"/>
      <c r="PBM11" s="293"/>
      <c r="PBN11" s="293"/>
      <c r="PBO11" s="293"/>
      <c r="PBP11" s="293"/>
      <c r="PBQ11" s="293"/>
      <c r="PBR11" s="293"/>
      <c r="PBS11" s="293"/>
      <c r="PBT11" s="293"/>
      <c r="PBU11" s="293"/>
      <c r="PBV11" s="293"/>
      <c r="PBW11" s="293"/>
      <c r="PBX11" s="293"/>
      <c r="PBY11" s="293"/>
      <c r="PBZ11" s="293"/>
      <c r="PCA11" s="293"/>
      <c r="PCB11" s="293"/>
      <c r="PCC11" s="293"/>
      <c r="PCD11" s="293"/>
      <c r="PCE11" s="293"/>
      <c r="PCF11" s="293"/>
      <c r="PCG11" s="293"/>
      <c r="PCH11" s="293"/>
      <c r="PCI11" s="293"/>
      <c r="PCJ11" s="293"/>
      <c r="PCK11" s="293"/>
      <c r="PCL11" s="293"/>
      <c r="PCM11" s="293"/>
      <c r="PCN11" s="293"/>
      <c r="PCO11" s="293"/>
      <c r="PCP11" s="293"/>
      <c r="PCQ11" s="293"/>
      <c r="PCR11" s="293"/>
      <c r="PCS11" s="293"/>
      <c r="PCT11" s="293"/>
      <c r="PCU11" s="293"/>
      <c r="PCV11" s="293"/>
      <c r="PCW11" s="293"/>
      <c r="PCX11" s="293"/>
      <c r="PCY11" s="293"/>
      <c r="PCZ11" s="293"/>
      <c r="PDA11" s="293"/>
      <c r="PDB11" s="293"/>
      <c r="PDC11" s="293"/>
      <c r="PDD11" s="293"/>
      <c r="PDE11" s="293"/>
      <c r="PDF11" s="293"/>
      <c r="PDG11" s="293"/>
      <c r="PDH11" s="293"/>
      <c r="PDI11" s="293"/>
      <c r="PDJ11" s="293"/>
      <c r="PDK11" s="293"/>
      <c r="PDL11" s="293"/>
      <c r="PDM11" s="293"/>
      <c r="PDN11" s="293"/>
      <c r="PDO11" s="293"/>
      <c r="PDP11" s="293"/>
      <c r="PDQ11" s="293"/>
      <c r="PDR11" s="293"/>
      <c r="PDS11" s="293"/>
      <c r="PDT11" s="293"/>
      <c r="PDU11" s="293"/>
      <c r="PDV11" s="293"/>
      <c r="PDW11" s="293"/>
      <c r="PDX11" s="293"/>
      <c r="PDY11" s="293"/>
      <c r="PDZ11" s="293"/>
      <c r="PEA11" s="293"/>
      <c r="PEB11" s="293"/>
      <c r="PEC11" s="293"/>
      <c r="PED11" s="293"/>
      <c r="PEE11" s="293"/>
      <c r="PEF11" s="293"/>
      <c r="PEG11" s="293"/>
      <c r="PEH11" s="293"/>
      <c r="PEI11" s="293"/>
      <c r="PEJ11" s="293"/>
      <c r="PEK11" s="293"/>
      <c r="PEL11" s="293"/>
      <c r="PEM11" s="293"/>
      <c r="PEN11" s="293"/>
      <c r="PEO11" s="293"/>
      <c r="PEP11" s="293"/>
      <c r="PEQ11" s="293"/>
      <c r="PER11" s="293"/>
      <c r="PES11" s="293"/>
      <c r="PET11" s="293"/>
      <c r="PEU11" s="293"/>
      <c r="PEV11" s="293"/>
      <c r="PEW11" s="293"/>
      <c r="PEX11" s="293"/>
      <c r="PEY11" s="293"/>
      <c r="PEZ11" s="293"/>
      <c r="PFA11" s="293"/>
      <c r="PFB11" s="293"/>
      <c r="PFC11" s="293"/>
      <c r="PFD11" s="293"/>
      <c r="PFE11" s="293"/>
      <c r="PFF11" s="293"/>
      <c r="PFG11" s="293"/>
      <c r="PFH11" s="293"/>
      <c r="PFI11" s="293"/>
      <c r="PFJ11" s="293"/>
      <c r="PFK11" s="293"/>
      <c r="PFL11" s="293"/>
      <c r="PFM11" s="293"/>
      <c r="PFN11" s="293"/>
      <c r="PFO11" s="293"/>
      <c r="PFP11" s="293"/>
      <c r="PFQ11" s="293"/>
      <c r="PFR11" s="293"/>
      <c r="PFS11" s="293"/>
      <c r="PFT11" s="293"/>
      <c r="PFU11" s="293"/>
      <c r="PFV11" s="293"/>
      <c r="PFW11" s="293"/>
      <c r="PFX11" s="293"/>
      <c r="PFY11" s="293"/>
      <c r="PFZ11" s="293"/>
      <c r="PGA11" s="293"/>
      <c r="PGB11" s="293"/>
      <c r="PGC11" s="293"/>
      <c r="PGD11" s="293"/>
      <c r="PGE11" s="293"/>
      <c r="PGF11" s="293"/>
      <c r="PGG11" s="293"/>
      <c r="PGH11" s="293"/>
      <c r="PGI11" s="293"/>
      <c r="PGJ11" s="293"/>
      <c r="PGK11" s="293"/>
      <c r="PGL11" s="293"/>
      <c r="PGM11" s="293"/>
      <c r="PGN11" s="293"/>
      <c r="PGO11" s="293"/>
      <c r="PGP11" s="293"/>
      <c r="PGQ11" s="293"/>
      <c r="PGR11" s="293"/>
      <c r="PGS11" s="293"/>
      <c r="PGT11" s="293"/>
      <c r="PGU11" s="293"/>
      <c r="PGV11" s="293"/>
      <c r="PGW11" s="293"/>
      <c r="PGX11" s="293"/>
      <c r="PGY11" s="293"/>
      <c r="PGZ11" s="293"/>
      <c r="PHA11" s="293"/>
      <c r="PHB11" s="293"/>
      <c r="PHC11" s="293"/>
      <c r="PHD11" s="293"/>
      <c r="PHE11" s="293"/>
      <c r="PHF11" s="293"/>
      <c r="PHG11" s="293"/>
      <c r="PHH11" s="293"/>
      <c r="PHI11" s="293"/>
      <c r="PHJ11" s="293"/>
      <c r="PHK11" s="293"/>
      <c r="PHL11" s="293"/>
      <c r="PHM11" s="293"/>
      <c r="PHN11" s="293"/>
      <c r="PHO11" s="293"/>
      <c r="PHP11" s="293"/>
      <c r="PHQ11" s="293"/>
      <c r="PHR11" s="293"/>
      <c r="PHS11" s="293"/>
      <c r="PHT11" s="293"/>
      <c r="PHU11" s="293"/>
      <c r="PHV11" s="293"/>
      <c r="PHW11" s="293"/>
      <c r="PHX11" s="293"/>
      <c r="PHY11" s="293"/>
      <c r="PHZ11" s="293"/>
      <c r="PIA11" s="293"/>
      <c r="PIB11" s="293"/>
      <c r="PIC11" s="293"/>
      <c r="PID11" s="293"/>
      <c r="PIE11" s="293"/>
      <c r="PIF11" s="293"/>
      <c r="PIG11" s="293"/>
      <c r="PIH11" s="293"/>
      <c r="PII11" s="293"/>
      <c r="PIJ11" s="293"/>
      <c r="PIK11" s="293"/>
      <c r="PIL11" s="293"/>
      <c r="PIM11" s="293"/>
      <c r="PIN11" s="293"/>
      <c r="PIO11" s="293"/>
      <c r="PIP11" s="293"/>
      <c r="PIQ11" s="293"/>
      <c r="PIR11" s="293"/>
      <c r="PIS11" s="293"/>
      <c r="PIT11" s="293"/>
      <c r="PIU11" s="293"/>
      <c r="PIV11" s="293"/>
      <c r="PIW11" s="293"/>
      <c r="PIX11" s="293"/>
      <c r="PIY11" s="293"/>
      <c r="PIZ11" s="293"/>
      <c r="PJA11" s="293"/>
      <c r="PJB11" s="293"/>
      <c r="PJC11" s="293"/>
      <c r="PJD11" s="293"/>
      <c r="PJE11" s="293"/>
      <c r="PJF11" s="293"/>
      <c r="PJG11" s="293"/>
      <c r="PJH11" s="293"/>
      <c r="PJI11" s="293"/>
      <c r="PJJ11" s="293"/>
      <c r="PJK11" s="293"/>
      <c r="PJL11" s="293"/>
      <c r="PJM11" s="293"/>
      <c r="PJN11" s="293"/>
      <c r="PJO11" s="293"/>
      <c r="PJP11" s="293"/>
      <c r="PJQ11" s="293"/>
      <c r="PJR11" s="293"/>
      <c r="PJS11" s="293"/>
      <c r="PJT11" s="293"/>
      <c r="PJU11" s="293"/>
      <c r="PJV11" s="293"/>
      <c r="PJW11" s="293"/>
      <c r="PJX11" s="293"/>
      <c r="PJY11" s="293"/>
      <c r="PJZ11" s="293"/>
      <c r="PKA11" s="293"/>
      <c r="PKB11" s="293"/>
      <c r="PKC11" s="293"/>
      <c r="PKD11" s="293"/>
      <c r="PKE11" s="293"/>
      <c r="PKF11" s="293"/>
      <c r="PKG11" s="293"/>
      <c r="PKH11" s="293"/>
      <c r="PKI11" s="293"/>
      <c r="PKJ11" s="293"/>
      <c r="PKK11" s="293"/>
      <c r="PKL11" s="293"/>
      <c r="PKM11" s="293"/>
      <c r="PKN11" s="293"/>
      <c r="PKO11" s="293"/>
      <c r="PKP11" s="293"/>
      <c r="PKQ11" s="293"/>
      <c r="PKR11" s="293"/>
      <c r="PKS11" s="293"/>
      <c r="PKT11" s="293"/>
      <c r="PKU11" s="293"/>
      <c r="PKV11" s="293"/>
      <c r="PKW11" s="293"/>
      <c r="PKX11" s="293"/>
      <c r="PKY11" s="293"/>
      <c r="PKZ11" s="293"/>
      <c r="PLA11" s="293"/>
      <c r="PLB11" s="293"/>
      <c r="PLC11" s="293"/>
      <c r="PLD11" s="293"/>
      <c r="PLE11" s="293"/>
      <c r="PLF11" s="293"/>
      <c r="PLG11" s="293"/>
      <c r="PLH11" s="293"/>
      <c r="PLI11" s="293"/>
      <c r="PLJ11" s="293"/>
      <c r="PLK11" s="293"/>
      <c r="PLL11" s="293"/>
      <c r="PLM11" s="293"/>
      <c r="PLN11" s="293"/>
      <c r="PLO11" s="293"/>
      <c r="PLP11" s="293"/>
      <c r="PLQ11" s="293"/>
      <c r="PLR11" s="293"/>
      <c r="PLS11" s="293"/>
      <c r="PLT11" s="293"/>
      <c r="PLU11" s="293"/>
      <c r="PLV11" s="293"/>
      <c r="PLW11" s="293"/>
      <c r="PLX11" s="293"/>
      <c r="PLY11" s="293"/>
      <c r="PLZ11" s="293"/>
      <c r="PMA11" s="293"/>
      <c r="PMB11" s="293"/>
      <c r="PMC11" s="293"/>
      <c r="PMD11" s="293"/>
      <c r="PME11" s="293"/>
      <c r="PMF11" s="293"/>
      <c r="PMG11" s="293"/>
      <c r="PMH11" s="293"/>
      <c r="PMI11" s="293"/>
      <c r="PMJ11" s="293"/>
      <c r="PMK11" s="293"/>
      <c r="PML11" s="293"/>
      <c r="PMM11" s="293"/>
      <c r="PMN11" s="293"/>
      <c r="PMO11" s="293"/>
      <c r="PMP11" s="293"/>
      <c r="PMQ11" s="293"/>
      <c r="PMR11" s="293"/>
      <c r="PMS11" s="293"/>
      <c r="PMT11" s="293"/>
      <c r="PMU11" s="293"/>
      <c r="PMV11" s="293"/>
      <c r="PMW11" s="293"/>
      <c r="PMX11" s="293"/>
      <c r="PMY11" s="293"/>
      <c r="PMZ11" s="293"/>
      <c r="PNA11" s="293"/>
      <c r="PNB11" s="293"/>
      <c r="PNC11" s="293"/>
      <c r="PND11" s="293"/>
      <c r="PNE11" s="293"/>
      <c r="PNF11" s="293"/>
      <c r="PNG11" s="293"/>
      <c r="PNH11" s="293"/>
      <c r="PNI11" s="293"/>
      <c r="PNJ11" s="293"/>
      <c r="PNK11" s="293"/>
      <c r="PNL11" s="293"/>
      <c r="PNM11" s="293"/>
      <c r="PNN11" s="293"/>
      <c r="PNO11" s="293"/>
      <c r="PNP11" s="293"/>
      <c r="PNQ11" s="293"/>
      <c r="PNR11" s="293"/>
      <c r="PNS11" s="293"/>
      <c r="PNT11" s="293"/>
      <c r="PNU11" s="293"/>
      <c r="PNV11" s="293"/>
      <c r="PNW11" s="293"/>
      <c r="PNX11" s="293"/>
      <c r="PNY11" s="293"/>
      <c r="PNZ11" s="293"/>
      <c r="POA11" s="293"/>
      <c r="POB11" s="293"/>
      <c r="POC11" s="293"/>
      <c r="POD11" s="293"/>
      <c r="POE11" s="293"/>
      <c r="POF11" s="293"/>
      <c r="POG11" s="293"/>
      <c r="POH11" s="293"/>
      <c r="POI11" s="293"/>
      <c r="POJ11" s="293"/>
      <c r="POK11" s="293"/>
      <c r="POL11" s="293"/>
      <c r="POM11" s="293"/>
      <c r="PON11" s="293"/>
      <c r="POO11" s="293"/>
      <c r="POP11" s="293"/>
      <c r="POQ11" s="293"/>
      <c r="POR11" s="293"/>
      <c r="POS11" s="293"/>
      <c r="POT11" s="293"/>
      <c r="POU11" s="293"/>
      <c r="POV11" s="293"/>
      <c r="POW11" s="293"/>
      <c r="POX11" s="293"/>
      <c r="POY11" s="293"/>
      <c r="POZ11" s="293"/>
      <c r="PPA11" s="293"/>
      <c r="PPB11" s="293"/>
      <c r="PPC11" s="293"/>
      <c r="PPD11" s="293"/>
      <c r="PPE11" s="293"/>
      <c r="PPF11" s="293"/>
      <c r="PPG11" s="293"/>
      <c r="PPH11" s="293"/>
      <c r="PPI11" s="293"/>
      <c r="PPJ11" s="293"/>
      <c r="PPK11" s="293"/>
      <c r="PPL11" s="293"/>
      <c r="PPM11" s="293"/>
      <c r="PPN11" s="293"/>
      <c r="PPO11" s="293"/>
      <c r="PPP11" s="293"/>
      <c r="PPQ11" s="293"/>
      <c r="PPR11" s="293"/>
      <c r="PPS11" s="293"/>
      <c r="PPT11" s="293"/>
      <c r="PPU11" s="293"/>
      <c r="PPV11" s="293"/>
      <c r="PPW11" s="293"/>
      <c r="PPX11" s="293"/>
      <c r="PPY11" s="293"/>
      <c r="PPZ11" s="293"/>
      <c r="PQA11" s="293"/>
      <c r="PQB11" s="293"/>
      <c r="PQC11" s="293"/>
      <c r="PQD11" s="293"/>
      <c r="PQE11" s="293"/>
      <c r="PQF11" s="293"/>
      <c r="PQG11" s="293"/>
      <c r="PQH11" s="293"/>
      <c r="PQI11" s="293"/>
      <c r="PQJ11" s="293"/>
      <c r="PQK11" s="293"/>
      <c r="PQL11" s="293"/>
      <c r="PQM11" s="293"/>
      <c r="PQN11" s="293"/>
      <c r="PQO11" s="293"/>
      <c r="PQP11" s="293"/>
      <c r="PQQ11" s="293"/>
      <c r="PQR11" s="293"/>
      <c r="PQS11" s="293"/>
      <c r="PQT11" s="293"/>
      <c r="PQU11" s="293"/>
      <c r="PQV11" s="293"/>
      <c r="PQW11" s="293"/>
      <c r="PQX11" s="293"/>
      <c r="PQY11" s="293"/>
      <c r="PQZ11" s="293"/>
      <c r="PRA11" s="293"/>
      <c r="PRB11" s="293"/>
      <c r="PRC11" s="293"/>
      <c r="PRD11" s="293"/>
      <c r="PRE11" s="293"/>
      <c r="PRF11" s="293"/>
      <c r="PRG11" s="293"/>
      <c r="PRH11" s="293"/>
      <c r="PRI11" s="293"/>
      <c r="PRJ11" s="293"/>
      <c r="PRK11" s="293"/>
      <c r="PRL11" s="293"/>
      <c r="PRM11" s="293"/>
      <c r="PRN11" s="293"/>
      <c r="PRO11" s="293"/>
      <c r="PRP11" s="293"/>
      <c r="PRQ11" s="293"/>
      <c r="PRR11" s="293"/>
      <c r="PRS11" s="293"/>
      <c r="PRT11" s="293"/>
      <c r="PRU11" s="293"/>
      <c r="PRV11" s="293"/>
      <c r="PRW11" s="293"/>
      <c r="PRX11" s="293"/>
      <c r="PRY11" s="293"/>
      <c r="PRZ11" s="293"/>
      <c r="PSA11" s="293"/>
      <c r="PSB11" s="293"/>
      <c r="PSC11" s="293"/>
      <c r="PSD11" s="293"/>
      <c r="PSE11" s="293"/>
      <c r="PSF11" s="293"/>
      <c r="PSG11" s="293"/>
      <c r="PSH11" s="293"/>
      <c r="PSI11" s="293"/>
      <c r="PSJ11" s="293"/>
      <c r="PSK11" s="293"/>
      <c r="PSL11" s="293"/>
      <c r="PSM11" s="293"/>
      <c r="PSN11" s="293"/>
      <c r="PSO11" s="293"/>
      <c r="PSP11" s="293"/>
      <c r="PSQ11" s="293"/>
      <c r="PSR11" s="293"/>
      <c r="PSS11" s="293"/>
      <c r="PST11" s="293"/>
      <c r="PSU11" s="293"/>
      <c r="PSV11" s="293"/>
      <c r="PSW11" s="293"/>
      <c r="PSX11" s="293"/>
      <c r="PSY11" s="293"/>
      <c r="PSZ11" s="293"/>
      <c r="PTA11" s="293"/>
      <c r="PTB11" s="293"/>
      <c r="PTC11" s="293"/>
      <c r="PTD11" s="293"/>
      <c r="PTE11" s="293"/>
      <c r="PTF11" s="293"/>
      <c r="PTG11" s="293"/>
      <c r="PTH11" s="293"/>
      <c r="PTI11" s="293"/>
      <c r="PTJ11" s="293"/>
      <c r="PTK11" s="293"/>
      <c r="PTL11" s="293"/>
      <c r="PTM11" s="293"/>
      <c r="PTN11" s="293"/>
      <c r="PTO11" s="293"/>
      <c r="PTP11" s="293"/>
      <c r="PTQ11" s="293"/>
      <c r="PTR11" s="293"/>
      <c r="PTS11" s="293"/>
      <c r="PTT11" s="293"/>
      <c r="PTU11" s="293"/>
      <c r="PTV11" s="293"/>
      <c r="PTW11" s="293"/>
      <c r="PTX11" s="293"/>
      <c r="PTY11" s="293"/>
      <c r="PTZ11" s="293"/>
      <c r="PUA11" s="293"/>
      <c r="PUB11" s="293"/>
      <c r="PUC11" s="293"/>
      <c r="PUD11" s="293"/>
      <c r="PUE11" s="293"/>
      <c r="PUF11" s="293"/>
      <c r="PUG11" s="293"/>
      <c r="PUH11" s="293"/>
      <c r="PUI11" s="293"/>
      <c r="PUJ11" s="293"/>
      <c r="PUK11" s="293"/>
      <c r="PUL11" s="293"/>
      <c r="PUM11" s="293"/>
      <c r="PUN11" s="293"/>
      <c r="PUO11" s="293"/>
      <c r="PUP11" s="293"/>
      <c r="PUQ11" s="293"/>
      <c r="PUR11" s="293"/>
      <c r="PUS11" s="293"/>
      <c r="PUT11" s="293"/>
      <c r="PUU11" s="293"/>
      <c r="PUV11" s="293"/>
      <c r="PUW11" s="293"/>
      <c r="PUX11" s="293"/>
      <c r="PUY11" s="293"/>
      <c r="PUZ11" s="293"/>
      <c r="PVA11" s="293"/>
      <c r="PVB11" s="293"/>
      <c r="PVC11" s="293"/>
      <c r="PVD11" s="293"/>
      <c r="PVE11" s="293"/>
      <c r="PVF11" s="293"/>
      <c r="PVG11" s="293"/>
      <c r="PVH11" s="293"/>
      <c r="PVI11" s="293"/>
      <c r="PVJ11" s="293"/>
      <c r="PVK11" s="293"/>
      <c r="PVL11" s="293"/>
      <c r="PVM11" s="293"/>
      <c r="PVN11" s="293"/>
      <c r="PVO11" s="293"/>
      <c r="PVP11" s="293"/>
      <c r="PVQ11" s="293"/>
      <c r="PVR11" s="293"/>
      <c r="PVS11" s="293"/>
      <c r="PVT11" s="293"/>
      <c r="PVU11" s="293"/>
      <c r="PVV11" s="293"/>
      <c r="PVW11" s="293"/>
      <c r="PVX11" s="293"/>
      <c r="PVY11" s="293"/>
      <c r="PVZ11" s="293"/>
      <c r="PWA11" s="293"/>
      <c r="PWB11" s="293"/>
      <c r="PWC11" s="293"/>
      <c r="PWD11" s="293"/>
      <c r="PWE11" s="293"/>
      <c r="PWF11" s="293"/>
      <c r="PWG11" s="293"/>
      <c r="PWH11" s="293"/>
      <c r="PWI11" s="293"/>
      <c r="PWJ11" s="293"/>
      <c r="PWK11" s="293"/>
      <c r="PWL11" s="293"/>
      <c r="PWM11" s="293"/>
      <c r="PWN11" s="293"/>
      <c r="PWO11" s="293"/>
      <c r="PWP11" s="293"/>
      <c r="PWQ11" s="293"/>
      <c r="PWR11" s="293"/>
      <c r="PWS11" s="293"/>
      <c r="PWT11" s="293"/>
      <c r="PWU11" s="293"/>
      <c r="PWV11" s="293"/>
      <c r="PWW11" s="293"/>
      <c r="PWX11" s="293"/>
      <c r="PWY11" s="293"/>
      <c r="PWZ11" s="293"/>
      <c r="PXA11" s="293"/>
      <c r="PXB11" s="293"/>
      <c r="PXC11" s="293"/>
      <c r="PXD11" s="293"/>
      <c r="PXE11" s="293"/>
      <c r="PXF11" s="293"/>
      <c r="PXG11" s="293"/>
      <c r="PXH11" s="293"/>
      <c r="PXI11" s="293"/>
      <c r="PXJ11" s="293"/>
      <c r="PXK11" s="293"/>
      <c r="PXL11" s="293"/>
      <c r="PXM11" s="293"/>
      <c r="PXN11" s="293"/>
      <c r="PXO11" s="293"/>
      <c r="PXP11" s="293"/>
      <c r="PXQ11" s="293"/>
      <c r="PXR11" s="293"/>
      <c r="PXS11" s="293"/>
      <c r="PXT11" s="293"/>
      <c r="PXU11" s="293"/>
      <c r="PXV11" s="293"/>
      <c r="PXW11" s="293"/>
      <c r="PXX11" s="293"/>
      <c r="PXY11" s="293"/>
      <c r="PXZ11" s="293"/>
      <c r="PYA11" s="293"/>
      <c r="PYB11" s="293"/>
      <c r="PYC11" s="293"/>
      <c r="PYD11" s="293"/>
      <c r="PYE11" s="293"/>
      <c r="PYF11" s="293"/>
      <c r="PYG11" s="293"/>
      <c r="PYH11" s="293"/>
      <c r="PYI11" s="293"/>
      <c r="PYJ11" s="293"/>
      <c r="PYK11" s="293"/>
      <c r="PYL11" s="293"/>
      <c r="PYM11" s="293"/>
      <c r="PYN11" s="293"/>
      <c r="PYO11" s="293"/>
      <c r="PYP11" s="293"/>
      <c r="PYQ11" s="293"/>
      <c r="PYR11" s="293"/>
      <c r="PYS11" s="293"/>
      <c r="PYT11" s="293"/>
      <c r="PYU11" s="293"/>
      <c r="PYV11" s="293"/>
      <c r="PYW11" s="293"/>
      <c r="PYX11" s="293"/>
      <c r="PYY11" s="293"/>
      <c r="PYZ11" s="293"/>
      <c r="PZA11" s="293"/>
      <c r="PZB11" s="293"/>
      <c r="PZC11" s="293"/>
      <c r="PZD11" s="293"/>
      <c r="PZE11" s="293"/>
      <c r="PZF11" s="293"/>
      <c r="PZG11" s="293"/>
      <c r="PZH11" s="293"/>
      <c r="PZI11" s="293"/>
      <c r="PZJ11" s="293"/>
      <c r="PZK11" s="293"/>
      <c r="PZL11" s="293"/>
      <c r="PZM11" s="293"/>
      <c r="PZN11" s="293"/>
      <c r="PZO11" s="293"/>
      <c r="PZP11" s="293"/>
      <c r="PZQ11" s="293"/>
      <c r="PZR11" s="293"/>
      <c r="PZS11" s="293"/>
      <c r="PZT11" s="293"/>
      <c r="PZU11" s="293"/>
      <c r="PZV11" s="293"/>
      <c r="PZW11" s="293"/>
      <c r="PZX11" s="293"/>
      <c r="PZY11" s="293"/>
      <c r="PZZ11" s="293"/>
      <c r="QAA11" s="293"/>
      <c r="QAB11" s="293"/>
      <c r="QAC11" s="293"/>
      <c r="QAD11" s="293"/>
      <c r="QAE11" s="293"/>
      <c r="QAF11" s="293"/>
      <c r="QAG11" s="293"/>
      <c r="QAH11" s="293"/>
      <c r="QAI11" s="293"/>
      <c r="QAJ11" s="293"/>
      <c r="QAK11" s="293"/>
      <c r="QAL11" s="293"/>
      <c r="QAM11" s="293"/>
      <c r="QAN11" s="293"/>
      <c r="QAO11" s="293"/>
      <c r="QAP11" s="293"/>
      <c r="QAQ11" s="293"/>
      <c r="QAR11" s="293"/>
      <c r="QAS11" s="293"/>
      <c r="QAT11" s="293"/>
      <c r="QAU11" s="293"/>
      <c r="QAV11" s="293"/>
      <c r="QAW11" s="293"/>
      <c r="QAX11" s="293"/>
      <c r="QAY11" s="293"/>
      <c r="QAZ11" s="293"/>
      <c r="QBA11" s="293"/>
      <c r="QBB11" s="293"/>
      <c r="QBC11" s="293"/>
      <c r="QBD11" s="293"/>
      <c r="QBE11" s="293"/>
      <c r="QBF11" s="293"/>
      <c r="QBG11" s="293"/>
      <c r="QBH11" s="293"/>
      <c r="QBI11" s="293"/>
      <c r="QBJ11" s="293"/>
      <c r="QBK11" s="293"/>
      <c r="QBL11" s="293"/>
      <c r="QBM11" s="293"/>
      <c r="QBN11" s="293"/>
      <c r="QBO11" s="293"/>
      <c r="QBP11" s="293"/>
      <c r="QBQ11" s="293"/>
      <c r="QBR11" s="293"/>
      <c r="QBS11" s="293"/>
      <c r="QBT11" s="293"/>
      <c r="QBU11" s="293"/>
      <c r="QBV11" s="293"/>
      <c r="QBW11" s="293"/>
      <c r="QBX11" s="293"/>
      <c r="QBY11" s="293"/>
      <c r="QBZ11" s="293"/>
      <c r="QCA11" s="293"/>
      <c r="QCB11" s="293"/>
      <c r="QCC11" s="293"/>
      <c r="QCD11" s="293"/>
      <c r="QCE11" s="293"/>
      <c r="QCF11" s="293"/>
      <c r="QCG11" s="293"/>
      <c r="QCH11" s="293"/>
      <c r="QCI11" s="293"/>
      <c r="QCJ11" s="293"/>
      <c r="QCK11" s="293"/>
      <c r="QCL11" s="293"/>
      <c r="QCM11" s="293"/>
      <c r="QCN11" s="293"/>
      <c r="QCO11" s="293"/>
      <c r="QCP11" s="293"/>
      <c r="QCQ11" s="293"/>
      <c r="QCR11" s="293"/>
      <c r="QCS11" s="293"/>
      <c r="QCT11" s="293"/>
      <c r="QCU11" s="293"/>
      <c r="QCV11" s="293"/>
      <c r="QCW11" s="293"/>
      <c r="QCX11" s="293"/>
      <c r="QCY11" s="293"/>
      <c r="QCZ11" s="293"/>
      <c r="QDA11" s="293"/>
      <c r="QDB11" s="293"/>
      <c r="QDC11" s="293"/>
      <c r="QDD11" s="293"/>
      <c r="QDE11" s="293"/>
      <c r="QDF11" s="293"/>
      <c r="QDG11" s="293"/>
      <c r="QDH11" s="293"/>
      <c r="QDI11" s="293"/>
      <c r="QDJ11" s="293"/>
      <c r="QDK11" s="293"/>
      <c r="QDL11" s="293"/>
      <c r="QDM11" s="293"/>
      <c r="QDN11" s="293"/>
      <c r="QDO11" s="293"/>
      <c r="QDP11" s="293"/>
      <c r="QDQ11" s="293"/>
      <c r="QDR11" s="293"/>
      <c r="QDS11" s="293"/>
      <c r="QDT11" s="293"/>
      <c r="QDU11" s="293"/>
      <c r="QDV11" s="293"/>
      <c r="QDW11" s="293"/>
      <c r="QDX11" s="293"/>
      <c r="QDY11" s="293"/>
      <c r="QDZ11" s="293"/>
      <c r="QEA11" s="293"/>
      <c r="QEB11" s="293"/>
      <c r="QEC11" s="293"/>
      <c r="QED11" s="293"/>
      <c r="QEE11" s="293"/>
      <c r="QEF11" s="293"/>
      <c r="QEG11" s="293"/>
      <c r="QEH11" s="293"/>
      <c r="QEI11" s="293"/>
      <c r="QEJ11" s="293"/>
      <c r="QEK11" s="293"/>
      <c r="QEL11" s="293"/>
      <c r="QEM11" s="293"/>
      <c r="QEN11" s="293"/>
      <c r="QEO11" s="293"/>
      <c r="QEP11" s="293"/>
      <c r="QEQ11" s="293"/>
      <c r="QER11" s="293"/>
      <c r="QES11" s="293"/>
      <c r="QET11" s="293"/>
      <c r="QEU11" s="293"/>
      <c r="QEV11" s="293"/>
      <c r="QEW11" s="293"/>
      <c r="QEX11" s="293"/>
      <c r="QEY11" s="293"/>
      <c r="QEZ11" s="293"/>
      <c r="QFA11" s="293"/>
      <c r="QFB11" s="293"/>
      <c r="QFC11" s="293"/>
      <c r="QFD11" s="293"/>
      <c r="QFE11" s="293"/>
      <c r="QFF11" s="293"/>
      <c r="QFG11" s="293"/>
      <c r="QFH11" s="293"/>
      <c r="QFI11" s="293"/>
      <c r="QFJ11" s="293"/>
      <c r="QFK11" s="293"/>
      <c r="QFL11" s="293"/>
      <c r="QFM11" s="293"/>
      <c r="QFN11" s="293"/>
      <c r="QFO11" s="293"/>
      <c r="QFP11" s="293"/>
      <c r="QFQ11" s="293"/>
      <c r="QFR11" s="293"/>
      <c r="QFS11" s="293"/>
      <c r="QFT11" s="293"/>
      <c r="QFU11" s="293"/>
      <c r="QFV11" s="293"/>
      <c r="QFW11" s="293"/>
      <c r="QFX11" s="293"/>
      <c r="QFY11" s="293"/>
      <c r="QFZ11" s="293"/>
      <c r="QGA11" s="293"/>
      <c r="QGB11" s="293"/>
      <c r="QGC11" s="293"/>
      <c r="QGD11" s="293"/>
      <c r="QGE11" s="293"/>
      <c r="QGF11" s="293"/>
      <c r="QGG11" s="293"/>
      <c r="QGH11" s="293"/>
      <c r="QGI11" s="293"/>
      <c r="QGJ11" s="293"/>
      <c r="QGK11" s="293"/>
      <c r="QGL11" s="293"/>
      <c r="QGM11" s="293"/>
      <c r="QGN11" s="293"/>
      <c r="QGO11" s="293"/>
      <c r="QGP11" s="293"/>
      <c r="QGQ11" s="293"/>
      <c r="QGR11" s="293"/>
      <c r="QGS11" s="293"/>
      <c r="QGT11" s="293"/>
      <c r="QGU11" s="293"/>
      <c r="QGV11" s="293"/>
      <c r="QGW11" s="293"/>
      <c r="QGX11" s="293"/>
      <c r="QGY11" s="293"/>
      <c r="QGZ11" s="293"/>
      <c r="QHA11" s="293"/>
      <c r="QHB11" s="293"/>
      <c r="QHC11" s="293"/>
      <c r="QHD11" s="293"/>
      <c r="QHE11" s="293"/>
      <c r="QHF11" s="293"/>
      <c r="QHG11" s="293"/>
      <c r="QHH11" s="293"/>
      <c r="QHI11" s="293"/>
      <c r="QHJ11" s="293"/>
      <c r="QHK11" s="293"/>
      <c r="QHL11" s="293"/>
      <c r="QHM11" s="293"/>
      <c r="QHN11" s="293"/>
      <c r="QHO11" s="293"/>
      <c r="QHP11" s="293"/>
      <c r="QHQ11" s="293"/>
      <c r="QHR11" s="293"/>
      <c r="QHS11" s="293"/>
      <c r="QHT11" s="293"/>
      <c r="QHU11" s="293"/>
      <c r="QHV11" s="293"/>
      <c r="QHW11" s="293"/>
      <c r="QHX11" s="293"/>
      <c r="QHY11" s="293"/>
      <c r="QHZ11" s="293"/>
      <c r="QIA11" s="293"/>
      <c r="QIB11" s="293"/>
      <c r="QIC11" s="293"/>
      <c r="QID11" s="293"/>
      <c r="QIE11" s="293"/>
      <c r="QIF11" s="293"/>
      <c r="QIG11" s="293"/>
      <c r="QIH11" s="293"/>
      <c r="QII11" s="293"/>
      <c r="QIJ11" s="293"/>
      <c r="QIK11" s="293"/>
      <c r="QIL11" s="293"/>
      <c r="QIM11" s="293"/>
      <c r="QIN11" s="293"/>
      <c r="QIO11" s="293"/>
      <c r="QIP11" s="293"/>
      <c r="QIQ11" s="293"/>
      <c r="QIR11" s="293"/>
      <c r="QIS11" s="293"/>
      <c r="QIT11" s="293"/>
      <c r="QIU11" s="293"/>
      <c r="QIV11" s="293"/>
      <c r="QIW11" s="293"/>
      <c r="QIX11" s="293"/>
      <c r="QIY11" s="293"/>
      <c r="QIZ11" s="293"/>
      <c r="QJA11" s="293"/>
      <c r="QJB11" s="293"/>
      <c r="QJC11" s="293"/>
      <c r="QJD11" s="293"/>
      <c r="QJE11" s="293"/>
      <c r="QJF11" s="293"/>
      <c r="QJG11" s="293"/>
      <c r="QJH11" s="293"/>
      <c r="QJI11" s="293"/>
      <c r="QJJ11" s="293"/>
      <c r="QJK11" s="293"/>
      <c r="QJL11" s="293"/>
      <c r="QJM11" s="293"/>
      <c r="QJN11" s="293"/>
      <c r="QJO11" s="293"/>
      <c r="QJP11" s="293"/>
      <c r="QJQ11" s="293"/>
      <c r="QJR11" s="293"/>
      <c r="QJS11" s="293"/>
      <c r="QJT11" s="293"/>
      <c r="QJU11" s="293"/>
      <c r="QJV11" s="293"/>
      <c r="QJW11" s="293"/>
      <c r="QJX11" s="293"/>
      <c r="QJY11" s="293"/>
      <c r="QJZ11" s="293"/>
      <c r="QKA11" s="293"/>
      <c r="QKB11" s="293"/>
      <c r="QKC11" s="293"/>
      <c r="QKD11" s="293"/>
      <c r="QKE11" s="293"/>
      <c r="QKF11" s="293"/>
      <c r="QKG11" s="293"/>
      <c r="QKH11" s="293"/>
      <c r="QKI11" s="293"/>
      <c r="QKJ11" s="293"/>
      <c r="QKK11" s="293"/>
      <c r="QKL11" s="293"/>
      <c r="QKM11" s="293"/>
      <c r="QKN11" s="293"/>
      <c r="QKO11" s="293"/>
      <c r="QKP11" s="293"/>
      <c r="QKQ11" s="293"/>
      <c r="QKR11" s="293"/>
      <c r="QKS11" s="293"/>
      <c r="QKT11" s="293"/>
      <c r="QKU11" s="293"/>
      <c r="QKV11" s="293"/>
      <c r="QKW11" s="293"/>
      <c r="QKX11" s="293"/>
      <c r="QKY11" s="293"/>
      <c r="QKZ11" s="293"/>
      <c r="QLA11" s="293"/>
      <c r="QLB11" s="293"/>
      <c r="QLC11" s="293"/>
      <c r="QLD11" s="293"/>
      <c r="QLE11" s="293"/>
      <c r="QLF11" s="293"/>
      <c r="QLG11" s="293"/>
      <c r="QLH11" s="293"/>
      <c r="QLI11" s="293"/>
      <c r="QLJ11" s="293"/>
      <c r="QLK11" s="293"/>
      <c r="QLL11" s="293"/>
      <c r="QLM11" s="293"/>
      <c r="QLN11" s="293"/>
      <c r="QLO11" s="293"/>
      <c r="QLP11" s="293"/>
      <c r="QLQ11" s="293"/>
      <c r="QLR11" s="293"/>
      <c r="QLS11" s="293"/>
      <c r="QLT11" s="293"/>
      <c r="QLU11" s="293"/>
      <c r="QLV11" s="293"/>
      <c r="QLW11" s="293"/>
      <c r="QLX11" s="293"/>
      <c r="QLY11" s="293"/>
      <c r="QLZ11" s="293"/>
      <c r="QMA11" s="293"/>
      <c r="QMB11" s="293"/>
      <c r="QMC11" s="293"/>
      <c r="QMD11" s="293"/>
      <c r="QME11" s="293"/>
      <c r="QMF11" s="293"/>
      <c r="QMG11" s="293"/>
      <c r="QMH11" s="293"/>
      <c r="QMI11" s="293"/>
      <c r="QMJ11" s="293"/>
      <c r="QMK11" s="293"/>
      <c r="QML11" s="293"/>
      <c r="QMM11" s="293"/>
      <c r="QMN11" s="293"/>
      <c r="QMO11" s="293"/>
      <c r="QMP11" s="293"/>
      <c r="QMQ11" s="293"/>
      <c r="QMR11" s="293"/>
      <c r="QMS11" s="293"/>
      <c r="QMT11" s="293"/>
      <c r="QMU11" s="293"/>
      <c r="QMV11" s="293"/>
      <c r="QMW11" s="293"/>
      <c r="QMX11" s="293"/>
      <c r="QMY11" s="293"/>
      <c r="QMZ11" s="293"/>
      <c r="QNA11" s="293"/>
      <c r="QNB11" s="293"/>
      <c r="QNC11" s="293"/>
      <c r="QND11" s="293"/>
      <c r="QNE11" s="293"/>
      <c r="QNF11" s="293"/>
      <c r="QNG11" s="293"/>
      <c r="QNH11" s="293"/>
      <c r="QNI11" s="293"/>
      <c r="QNJ11" s="293"/>
      <c r="QNK11" s="293"/>
      <c r="QNL11" s="293"/>
      <c r="QNM11" s="293"/>
      <c r="QNN11" s="293"/>
      <c r="QNO11" s="293"/>
      <c r="QNP11" s="293"/>
      <c r="QNQ11" s="293"/>
      <c r="QNR11" s="293"/>
      <c r="QNS11" s="293"/>
      <c r="QNT11" s="293"/>
      <c r="QNU11" s="293"/>
      <c r="QNV11" s="293"/>
      <c r="QNW11" s="293"/>
      <c r="QNX11" s="293"/>
      <c r="QNY11" s="293"/>
      <c r="QNZ11" s="293"/>
      <c r="QOA11" s="293"/>
      <c r="QOB11" s="293"/>
      <c r="QOC11" s="293"/>
      <c r="QOD11" s="293"/>
      <c r="QOE11" s="293"/>
      <c r="QOF11" s="293"/>
      <c r="QOG11" s="293"/>
      <c r="QOH11" s="293"/>
      <c r="QOI11" s="293"/>
      <c r="QOJ11" s="293"/>
      <c r="QOK11" s="293"/>
      <c r="QOL11" s="293"/>
      <c r="QOM11" s="293"/>
      <c r="QON11" s="293"/>
      <c r="QOO11" s="293"/>
      <c r="QOP11" s="293"/>
      <c r="QOQ11" s="293"/>
      <c r="QOR11" s="293"/>
      <c r="QOS11" s="293"/>
      <c r="QOT11" s="293"/>
      <c r="QOU11" s="293"/>
      <c r="QOV11" s="293"/>
      <c r="QOW11" s="293"/>
      <c r="QOX11" s="293"/>
      <c r="QOY11" s="293"/>
      <c r="QOZ11" s="293"/>
      <c r="QPA11" s="293"/>
      <c r="QPB11" s="293"/>
      <c r="QPC11" s="293"/>
      <c r="QPD11" s="293"/>
      <c r="QPE11" s="293"/>
      <c r="QPF11" s="293"/>
      <c r="QPG11" s="293"/>
      <c r="QPH11" s="293"/>
      <c r="QPI11" s="293"/>
      <c r="QPJ11" s="293"/>
      <c r="QPK11" s="293"/>
      <c r="QPL11" s="293"/>
      <c r="QPM11" s="293"/>
      <c r="QPN11" s="293"/>
      <c r="QPO11" s="293"/>
      <c r="QPP11" s="293"/>
      <c r="QPQ11" s="293"/>
      <c r="QPR11" s="293"/>
      <c r="QPS11" s="293"/>
      <c r="QPT11" s="293"/>
      <c r="QPU11" s="293"/>
      <c r="QPV11" s="293"/>
      <c r="QPW11" s="293"/>
      <c r="QPX11" s="293"/>
      <c r="QPY11" s="293"/>
      <c r="QPZ11" s="293"/>
      <c r="QQA11" s="293"/>
      <c r="QQB11" s="293"/>
      <c r="QQC11" s="293"/>
      <c r="QQD11" s="293"/>
      <c r="QQE11" s="293"/>
      <c r="QQF11" s="293"/>
      <c r="QQG11" s="293"/>
      <c r="QQH11" s="293"/>
      <c r="QQI11" s="293"/>
      <c r="QQJ11" s="293"/>
      <c r="QQK11" s="293"/>
      <c r="QQL11" s="293"/>
      <c r="QQM11" s="293"/>
      <c r="QQN11" s="293"/>
      <c r="QQO11" s="293"/>
      <c r="QQP11" s="293"/>
      <c r="QQQ11" s="293"/>
      <c r="QQR11" s="293"/>
      <c r="QQS11" s="293"/>
      <c r="QQT11" s="293"/>
      <c r="QQU11" s="293"/>
      <c r="QQV11" s="293"/>
      <c r="QQW11" s="293"/>
      <c r="QQX11" s="293"/>
      <c r="QQY11" s="293"/>
      <c r="QQZ11" s="293"/>
      <c r="QRA11" s="293"/>
      <c r="QRB11" s="293"/>
      <c r="QRC11" s="293"/>
      <c r="QRD11" s="293"/>
      <c r="QRE11" s="293"/>
      <c r="QRF11" s="293"/>
      <c r="QRG11" s="293"/>
      <c r="QRH11" s="293"/>
      <c r="QRI11" s="293"/>
      <c r="QRJ11" s="293"/>
      <c r="QRK11" s="293"/>
      <c r="QRL11" s="293"/>
      <c r="QRM11" s="293"/>
      <c r="QRN11" s="293"/>
      <c r="QRO11" s="293"/>
      <c r="QRP11" s="293"/>
      <c r="QRQ11" s="293"/>
      <c r="QRR11" s="293"/>
      <c r="QRS11" s="293"/>
      <c r="QRT11" s="293"/>
      <c r="QRU11" s="293"/>
      <c r="QRV11" s="293"/>
      <c r="QRW11" s="293"/>
      <c r="QRX11" s="293"/>
      <c r="QRY11" s="293"/>
      <c r="QRZ11" s="293"/>
      <c r="QSA11" s="293"/>
      <c r="QSB11" s="293"/>
      <c r="QSC11" s="293"/>
      <c r="QSD11" s="293"/>
      <c r="QSE11" s="293"/>
      <c r="QSF11" s="293"/>
      <c r="QSG11" s="293"/>
      <c r="QSH11" s="293"/>
      <c r="QSI11" s="293"/>
      <c r="QSJ11" s="293"/>
      <c r="QSK11" s="293"/>
      <c r="QSL11" s="293"/>
      <c r="QSM11" s="293"/>
      <c r="QSN11" s="293"/>
      <c r="QSO11" s="293"/>
      <c r="QSP11" s="293"/>
      <c r="QSQ11" s="293"/>
      <c r="QSR11" s="293"/>
      <c r="QSS11" s="293"/>
      <c r="QST11" s="293"/>
      <c r="QSU11" s="293"/>
      <c r="QSV11" s="293"/>
      <c r="QSW11" s="293"/>
      <c r="QSX11" s="293"/>
      <c r="QSY11" s="293"/>
      <c r="QSZ11" s="293"/>
      <c r="QTA11" s="293"/>
      <c r="QTB11" s="293"/>
      <c r="QTC11" s="293"/>
      <c r="QTD11" s="293"/>
      <c r="QTE11" s="293"/>
      <c r="QTF11" s="293"/>
      <c r="QTG11" s="293"/>
      <c r="QTH11" s="293"/>
      <c r="QTI11" s="293"/>
      <c r="QTJ11" s="293"/>
      <c r="QTK11" s="293"/>
      <c r="QTL11" s="293"/>
      <c r="QTM11" s="293"/>
      <c r="QTN11" s="293"/>
      <c r="QTO11" s="293"/>
      <c r="QTP11" s="293"/>
      <c r="QTQ11" s="293"/>
      <c r="QTR11" s="293"/>
      <c r="QTS11" s="293"/>
      <c r="QTT11" s="293"/>
      <c r="QTU11" s="293"/>
      <c r="QTV11" s="293"/>
      <c r="QTW11" s="293"/>
      <c r="QTX11" s="293"/>
      <c r="QTY11" s="293"/>
      <c r="QTZ11" s="293"/>
      <c r="QUA11" s="293"/>
      <c r="QUB11" s="293"/>
      <c r="QUC11" s="293"/>
      <c r="QUD11" s="293"/>
      <c r="QUE11" s="293"/>
      <c r="QUF11" s="293"/>
      <c r="QUG11" s="293"/>
      <c r="QUH11" s="293"/>
      <c r="QUI11" s="293"/>
      <c r="QUJ11" s="293"/>
      <c r="QUK11" s="293"/>
      <c r="QUL11" s="293"/>
      <c r="QUM11" s="293"/>
      <c r="QUN11" s="293"/>
      <c r="QUO11" s="293"/>
      <c r="QUP11" s="293"/>
      <c r="QUQ11" s="293"/>
      <c r="QUR11" s="293"/>
      <c r="QUS11" s="293"/>
      <c r="QUT11" s="293"/>
      <c r="QUU11" s="293"/>
      <c r="QUV11" s="293"/>
      <c r="QUW11" s="293"/>
      <c r="QUX11" s="293"/>
      <c r="QUY11" s="293"/>
      <c r="QUZ11" s="293"/>
      <c r="QVA11" s="293"/>
      <c r="QVB11" s="293"/>
      <c r="QVC11" s="293"/>
      <c r="QVD11" s="293"/>
      <c r="QVE11" s="293"/>
      <c r="QVF11" s="293"/>
      <c r="QVG11" s="293"/>
      <c r="QVH11" s="293"/>
      <c r="QVI11" s="293"/>
      <c r="QVJ11" s="293"/>
      <c r="QVK11" s="293"/>
      <c r="QVL11" s="293"/>
      <c r="QVM11" s="293"/>
      <c r="QVN11" s="293"/>
      <c r="QVO11" s="293"/>
      <c r="QVP11" s="293"/>
      <c r="QVQ11" s="293"/>
      <c r="QVR11" s="293"/>
      <c r="QVS11" s="293"/>
      <c r="QVT11" s="293"/>
      <c r="QVU11" s="293"/>
      <c r="QVV11" s="293"/>
      <c r="QVW11" s="293"/>
      <c r="QVX11" s="293"/>
      <c r="QVY11" s="293"/>
      <c r="QVZ11" s="293"/>
      <c r="QWA11" s="293"/>
      <c r="QWB11" s="293"/>
      <c r="QWC11" s="293"/>
      <c r="QWD11" s="293"/>
      <c r="QWE11" s="293"/>
      <c r="QWF11" s="293"/>
      <c r="QWG11" s="293"/>
      <c r="QWH11" s="293"/>
      <c r="QWI11" s="293"/>
      <c r="QWJ11" s="293"/>
      <c r="QWK11" s="293"/>
      <c r="QWL11" s="293"/>
      <c r="QWM11" s="293"/>
      <c r="QWN11" s="293"/>
      <c r="QWO11" s="293"/>
      <c r="QWP11" s="293"/>
      <c r="QWQ11" s="293"/>
      <c r="QWR11" s="293"/>
      <c r="QWS11" s="293"/>
      <c r="QWT11" s="293"/>
      <c r="QWU11" s="293"/>
      <c r="QWV11" s="293"/>
      <c r="QWW11" s="293"/>
      <c r="QWX11" s="293"/>
      <c r="QWY11" s="293"/>
      <c r="QWZ11" s="293"/>
      <c r="QXA11" s="293"/>
      <c r="QXB11" s="293"/>
      <c r="QXC11" s="293"/>
      <c r="QXD11" s="293"/>
      <c r="QXE11" s="293"/>
      <c r="QXF11" s="293"/>
      <c r="QXG11" s="293"/>
      <c r="QXH11" s="293"/>
      <c r="QXI11" s="293"/>
      <c r="QXJ11" s="293"/>
      <c r="QXK11" s="293"/>
      <c r="QXL11" s="293"/>
      <c r="QXM11" s="293"/>
      <c r="QXN11" s="293"/>
      <c r="QXO11" s="293"/>
      <c r="QXP11" s="293"/>
      <c r="QXQ11" s="293"/>
      <c r="QXR11" s="293"/>
      <c r="QXS11" s="293"/>
      <c r="QXT11" s="293"/>
      <c r="QXU11" s="293"/>
      <c r="QXV11" s="293"/>
      <c r="QXW11" s="293"/>
      <c r="QXX11" s="293"/>
      <c r="QXY11" s="293"/>
      <c r="QXZ11" s="293"/>
      <c r="QYA11" s="293"/>
      <c r="QYB11" s="293"/>
      <c r="QYC11" s="293"/>
      <c r="QYD11" s="293"/>
      <c r="QYE11" s="293"/>
      <c r="QYF11" s="293"/>
      <c r="QYG11" s="293"/>
      <c r="QYH11" s="293"/>
      <c r="QYI11" s="293"/>
      <c r="QYJ11" s="293"/>
      <c r="QYK11" s="293"/>
      <c r="QYL11" s="293"/>
      <c r="QYM11" s="293"/>
      <c r="QYN11" s="293"/>
      <c r="QYO11" s="293"/>
      <c r="QYP11" s="293"/>
      <c r="QYQ11" s="293"/>
      <c r="QYR11" s="293"/>
      <c r="QYS11" s="293"/>
      <c r="QYT11" s="293"/>
      <c r="QYU11" s="293"/>
      <c r="QYV11" s="293"/>
      <c r="QYW11" s="293"/>
      <c r="QYX11" s="293"/>
      <c r="QYY11" s="293"/>
      <c r="QYZ11" s="293"/>
      <c r="QZA11" s="293"/>
      <c r="QZB11" s="293"/>
      <c r="QZC11" s="293"/>
      <c r="QZD11" s="293"/>
      <c r="QZE11" s="293"/>
      <c r="QZF11" s="293"/>
      <c r="QZG11" s="293"/>
      <c r="QZH11" s="293"/>
      <c r="QZI11" s="293"/>
      <c r="QZJ11" s="293"/>
      <c r="QZK11" s="293"/>
      <c r="QZL11" s="293"/>
      <c r="QZM11" s="293"/>
      <c r="QZN11" s="293"/>
      <c r="QZO11" s="293"/>
      <c r="QZP11" s="293"/>
      <c r="QZQ11" s="293"/>
      <c r="QZR11" s="293"/>
      <c r="QZS11" s="293"/>
      <c r="QZT11" s="293"/>
      <c r="QZU11" s="293"/>
      <c r="QZV11" s="293"/>
      <c r="QZW11" s="293"/>
      <c r="QZX11" s="293"/>
      <c r="QZY11" s="293"/>
      <c r="QZZ11" s="293"/>
      <c r="RAA11" s="293"/>
      <c r="RAB11" s="293"/>
      <c r="RAC11" s="293"/>
      <c r="RAD11" s="293"/>
      <c r="RAE11" s="293"/>
      <c r="RAF11" s="293"/>
      <c r="RAG11" s="293"/>
      <c r="RAH11" s="293"/>
      <c r="RAI11" s="293"/>
      <c r="RAJ11" s="293"/>
      <c r="RAK11" s="293"/>
      <c r="RAL11" s="293"/>
      <c r="RAM11" s="293"/>
      <c r="RAN11" s="293"/>
      <c r="RAO11" s="293"/>
      <c r="RAP11" s="293"/>
      <c r="RAQ11" s="293"/>
      <c r="RAR11" s="293"/>
      <c r="RAS11" s="293"/>
      <c r="RAT11" s="293"/>
      <c r="RAU11" s="293"/>
      <c r="RAV11" s="293"/>
      <c r="RAW11" s="293"/>
      <c r="RAX11" s="293"/>
      <c r="RAY11" s="293"/>
      <c r="RAZ11" s="293"/>
      <c r="RBA11" s="293"/>
      <c r="RBB11" s="293"/>
      <c r="RBC11" s="293"/>
      <c r="RBD11" s="293"/>
      <c r="RBE11" s="293"/>
      <c r="RBF11" s="293"/>
      <c r="RBG11" s="293"/>
      <c r="RBH11" s="293"/>
      <c r="RBI11" s="293"/>
      <c r="RBJ11" s="293"/>
      <c r="RBK11" s="293"/>
      <c r="RBL11" s="293"/>
      <c r="RBM11" s="293"/>
      <c r="RBN11" s="293"/>
      <c r="RBO11" s="293"/>
      <c r="RBP11" s="293"/>
      <c r="RBQ11" s="293"/>
      <c r="RBR11" s="293"/>
      <c r="RBS11" s="293"/>
      <c r="RBT11" s="293"/>
      <c r="RBU11" s="293"/>
      <c r="RBV11" s="293"/>
      <c r="RBW11" s="293"/>
      <c r="RBX11" s="293"/>
      <c r="RBY11" s="293"/>
      <c r="RBZ11" s="293"/>
      <c r="RCA11" s="293"/>
      <c r="RCB11" s="293"/>
      <c r="RCC11" s="293"/>
      <c r="RCD11" s="293"/>
      <c r="RCE11" s="293"/>
      <c r="RCF11" s="293"/>
      <c r="RCG11" s="293"/>
      <c r="RCH11" s="293"/>
      <c r="RCI11" s="293"/>
      <c r="RCJ11" s="293"/>
      <c r="RCK11" s="293"/>
      <c r="RCL11" s="293"/>
      <c r="RCM11" s="293"/>
      <c r="RCN11" s="293"/>
      <c r="RCO11" s="293"/>
      <c r="RCP11" s="293"/>
      <c r="RCQ11" s="293"/>
      <c r="RCR11" s="293"/>
      <c r="RCS11" s="293"/>
      <c r="RCT11" s="293"/>
      <c r="RCU11" s="293"/>
      <c r="RCV11" s="293"/>
      <c r="RCW11" s="293"/>
      <c r="RCX11" s="293"/>
      <c r="RCY11" s="293"/>
      <c r="RCZ11" s="293"/>
      <c r="RDA11" s="293"/>
      <c r="RDB11" s="293"/>
      <c r="RDC11" s="293"/>
      <c r="RDD11" s="293"/>
      <c r="RDE11" s="293"/>
      <c r="RDF11" s="293"/>
      <c r="RDG11" s="293"/>
      <c r="RDH11" s="293"/>
      <c r="RDI11" s="293"/>
      <c r="RDJ11" s="293"/>
      <c r="RDK11" s="293"/>
      <c r="RDL11" s="293"/>
      <c r="RDM11" s="293"/>
      <c r="RDN11" s="293"/>
      <c r="RDO11" s="293"/>
      <c r="RDP11" s="293"/>
      <c r="RDQ11" s="293"/>
      <c r="RDR11" s="293"/>
      <c r="RDS11" s="293"/>
      <c r="RDT11" s="293"/>
      <c r="RDU11" s="293"/>
      <c r="RDV11" s="293"/>
      <c r="RDW11" s="293"/>
      <c r="RDX11" s="293"/>
      <c r="RDY11" s="293"/>
      <c r="RDZ11" s="293"/>
      <c r="REA11" s="293"/>
      <c r="REB11" s="293"/>
      <c r="REC11" s="293"/>
      <c r="RED11" s="293"/>
      <c r="REE11" s="293"/>
      <c r="REF11" s="293"/>
      <c r="REG11" s="293"/>
      <c r="REH11" s="293"/>
      <c r="REI11" s="293"/>
      <c r="REJ11" s="293"/>
      <c r="REK11" s="293"/>
      <c r="REL11" s="293"/>
      <c r="REM11" s="293"/>
      <c r="REN11" s="293"/>
      <c r="REO11" s="293"/>
      <c r="REP11" s="293"/>
      <c r="REQ11" s="293"/>
      <c r="RER11" s="293"/>
      <c r="RES11" s="293"/>
      <c r="RET11" s="293"/>
      <c r="REU11" s="293"/>
      <c r="REV11" s="293"/>
      <c r="REW11" s="293"/>
      <c r="REX11" s="293"/>
      <c r="REY11" s="293"/>
      <c r="REZ11" s="293"/>
      <c r="RFA11" s="293"/>
      <c r="RFB11" s="293"/>
      <c r="RFC11" s="293"/>
      <c r="RFD11" s="293"/>
      <c r="RFE11" s="293"/>
      <c r="RFF11" s="293"/>
      <c r="RFG11" s="293"/>
      <c r="RFH11" s="293"/>
      <c r="RFI11" s="293"/>
      <c r="RFJ11" s="293"/>
      <c r="RFK11" s="293"/>
      <c r="RFL11" s="293"/>
      <c r="RFM11" s="293"/>
      <c r="RFN11" s="293"/>
      <c r="RFO11" s="293"/>
      <c r="RFP11" s="293"/>
      <c r="RFQ11" s="293"/>
      <c r="RFR11" s="293"/>
      <c r="RFS11" s="293"/>
      <c r="RFT11" s="293"/>
      <c r="RFU11" s="293"/>
      <c r="RFV11" s="293"/>
      <c r="RFW11" s="293"/>
      <c r="RFX11" s="293"/>
      <c r="RFY11" s="293"/>
      <c r="RFZ11" s="293"/>
      <c r="RGA11" s="293"/>
      <c r="RGB11" s="293"/>
      <c r="RGC11" s="293"/>
      <c r="RGD11" s="293"/>
      <c r="RGE11" s="293"/>
      <c r="RGF11" s="293"/>
      <c r="RGG11" s="293"/>
      <c r="RGH11" s="293"/>
      <c r="RGI11" s="293"/>
      <c r="RGJ11" s="293"/>
      <c r="RGK11" s="293"/>
      <c r="RGL11" s="293"/>
      <c r="RGM11" s="293"/>
      <c r="RGN11" s="293"/>
      <c r="RGO11" s="293"/>
      <c r="RGP11" s="293"/>
      <c r="RGQ11" s="293"/>
      <c r="RGR11" s="293"/>
      <c r="RGS11" s="293"/>
      <c r="RGT11" s="293"/>
      <c r="RGU11" s="293"/>
      <c r="RGV11" s="293"/>
      <c r="RGW11" s="293"/>
      <c r="RGX11" s="293"/>
      <c r="RGY11" s="293"/>
      <c r="RGZ11" s="293"/>
      <c r="RHA11" s="293"/>
      <c r="RHB11" s="293"/>
      <c r="RHC11" s="293"/>
      <c r="RHD11" s="293"/>
      <c r="RHE11" s="293"/>
      <c r="RHF11" s="293"/>
      <c r="RHG11" s="293"/>
      <c r="RHH11" s="293"/>
      <c r="RHI11" s="293"/>
      <c r="RHJ11" s="293"/>
      <c r="RHK11" s="293"/>
      <c r="RHL11" s="293"/>
      <c r="RHM11" s="293"/>
      <c r="RHN11" s="293"/>
      <c r="RHO11" s="293"/>
      <c r="RHP11" s="293"/>
      <c r="RHQ11" s="293"/>
      <c r="RHR11" s="293"/>
      <c r="RHS11" s="293"/>
      <c r="RHT11" s="293"/>
      <c r="RHU11" s="293"/>
      <c r="RHV11" s="293"/>
      <c r="RHW11" s="293"/>
      <c r="RHX11" s="293"/>
      <c r="RHY11" s="293"/>
      <c r="RHZ11" s="293"/>
      <c r="RIA11" s="293"/>
      <c r="RIB11" s="293"/>
      <c r="RIC11" s="293"/>
      <c r="RID11" s="293"/>
      <c r="RIE11" s="293"/>
      <c r="RIF11" s="293"/>
      <c r="RIG11" s="293"/>
      <c r="RIH11" s="293"/>
      <c r="RII11" s="293"/>
      <c r="RIJ11" s="293"/>
      <c r="RIK11" s="293"/>
      <c r="RIL11" s="293"/>
      <c r="RIM11" s="293"/>
      <c r="RIN11" s="293"/>
      <c r="RIO11" s="293"/>
      <c r="RIP11" s="293"/>
      <c r="RIQ11" s="293"/>
      <c r="RIR11" s="293"/>
      <c r="RIS11" s="293"/>
      <c r="RIT11" s="293"/>
      <c r="RIU11" s="293"/>
      <c r="RIV11" s="293"/>
      <c r="RIW11" s="293"/>
      <c r="RIX11" s="293"/>
      <c r="RIY11" s="293"/>
      <c r="RIZ11" s="293"/>
      <c r="RJA11" s="293"/>
      <c r="RJB11" s="293"/>
      <c r="RJC11" s="293"/>
      <c r="RJD11" s="293"/>
      <c r="RJE11" s="293"/>
      <c r="RJF11" s="293"/>
      <c r="RJG11" s="293"/>
      <c r="RJH11" s="293"/>
      <c r="RJI11" s="293"/>
      <c r="RJJ11" s="293"/>
      <c r="RJK11" s="293"/>
      <c r="RJL11" s="293"/>
      <c r="RJM11" s="293"/>
      <c r="RJN11" s="293"/>
      <c r="RJO11" s="293"/>
      <c r="RJP11" s="293"/>
      <c r="RJQ11" s="293"/>
      <c r="RJR11" s="293"/>
      <c r="RJS11" s="293"/>
      <c r="RJT11" s="293"/>
      <c r="RJU11" s="293"/>
      <c r="RJV11" s="293"/>
      <c r="RJW11" s="293"/>
      <c r="RJX11" s="293"/>
      <c r="RJY11" s="293"/>
      <c r="RJZ11" s="293"/>
      <c r="RKA11" s="293"/>
      <c r="RKB11" s="293"/>
      <c r="RKC11" s="293"/>
      <c r="RKD11" s="293"/>
      <c r="RKE11" s="293"/>
      <c r="RKF11" s="293"/>
      <c r="RKG11" s="293"/>
      <c r="RKH11" s="293"/>
      <c r="RKI11" s="293"/>
      <c r="RKJ11" s="293"/>
      <c r="RKK11" s="293"/>
      <c r="RKL11" s="293"/>
      <c r="RKM11" s="293"/>
      <c r="RKN11" s="293"/>
      <c r="RKO11" s="293"/>
      <c r="RKP11" s="293"/>
      <c r="RKQ11" s="293"/>
      <c r="RKR11" s="293"/>
      <c r="RKS11" s="293"/>
      <c r="RKT11" s="293"/>
      <c r="RKU11" s="293"/>
      <c r="RKV11" s="293"/>
      <c r="RKW11" s="293"/>
      <c r="RKX11" s="293"/>
      <c r="RKY11" s="293"/>
      <c r="RKZ11" s="293"/>
      <c r="RLA11" s="293"/>
      <c r="RLB11" s="293"/>
      <c r="RLC11" s="293"/>
      <c r="RLD11" s="293"/>
      <c r="RLE11" s="293"/>
      <c r="RLF11" s="293"/>
      <c r="RLG11" s="293"/>
      <c r="RLH11" s="293"/>
      <c r="RLI11" s="293"/>
      <c r="RLJ11" s="293"/>
      <c r="RLK11" s="293"/>
      <c r="RLL11" s="293"/>
      <c r="RLM11" s="293"/>
      <c r="RLN11" s="293"/>
      <c r="RLO11" s="293"/>
      <c r="RLP11" s="293"/>
      <c r="RLQ11" s="293"/>
      <c r="RLR11" s="293"/>
      <c r="RLS11" s="293"/>
      <c r="RLT11" s="293"/>
      <c r="RLU11" s="293"/>
      <c r="RLV11" s="293"/>
      <c r="RLW11" s="293"/>
      <c r="RLX11" s="293"/>
      <c r="RLY11" s="293"/>
      <c r="RLZ11" s="293"/>
      <c r="RMA11" s="293"/>
      <c r="RMB11" s="293"/>
      <c r="RMC11" s="293"/>
      <c r="RMD11" s="293"/>
      <c r="RME11" s="293"/>
      <c r="RMF11" s="293"/>
      <c r="RMG11" s="293"/>
      <c r="RMH11" s="293"/>
      <c r="RMI11" s="293"/>
      <c r="RMJ11" s="293"/>
      <c r="RMK11" s="293"/>
      <c r="RML11" s="293"/>
      <c r="RMM11" s="293"/>
      <c r="RMN11" s="293"/>
      <c r="RMO11" s="293"/>
      <c r="RMP11" s="293"/>
      <c r="RMQ11" s="293"/>
      <c r="RMR11" s="293"/>
      <c r="RMS11" s="293"/>
      <c r="RMT11" s="293"/>
      <c r="RMU11" s="293"/>
      <c r="RMV11" s="293"/>
      <c r="RMW11" s="293"/>
      <c r="RMX11" s="293"/>
      <c r="RMY11" s="293"/>
      <c r="RMZ11" s="293"/>
      <c r="RNA11" s="293"/>
      <c r="RNB11" s="293"/>
      <c r="RNC11" s="293"/>
      <c r="RND11" s="293"/>
      <c r="RNE11" s="293"/>
      <c r="RNF11" s="293"/>
      <c r="RNG11" s="293"/>
      <c r="RNH11" s="293"/>
      <c r="RNI11" s="293"/>
      <c r="RNJ11" s="293"/>
      <c r="RNK11" s="293"/>
      <c r="RNL11" s="293"/>
      <c r="RNM11" s="293"/>
      <c r="RNN11" s="293"/>
      <c r="RNO11" s="293"/>
      <c r="RNP11" s="293"/>
      <c r="RNQ11" s="293"/>
      <c r="RNR11" s="293"/>
      <c r="RNS11" s="293"/>
      <c r="RNT11" s="293"/>
      <c r="RNU11" s="293"/>
      <c r="RNV11" s="293"/>
      <c r="RNW11" s="293"/>
      <c r="RNX11" s="293"/>
      <c r="RNY11" s="293"/>
      <c r="RNZ11" s="293"/>
      <c r="ROA11" s="293"/>
      <c r="ROB11" s="293"/>
      <c r="ROC11" s="293"/>
      <c r="ROD11" s="293"/>
      <c r="ROE11" s="293"/>
      <c r="ROF11" s="293"/>
      <c r="ROG11" s="293"/>
      <c r="ROH11" s="293"/>
      <c r="ROI11" s="293"/>
      <c r="ROJ11" s="293"/>
      <c r="ROK11" s="293"/>
      <c r="ROL11" s="293"/>
      <c r="ROM11" s="293"/>
      <c r="RON11" s="293"/>
      <c r="ROO11" s="293"/>
      <c r="ROP11" s="293"/>
      <c r="ROQ11" s="293"/>
      <c r="ROR11" s="293"/>
      <c r="ROS11" s="293"/>
      <c r="ROT11" s="293"/>
      <c r="ROU11" s="293"/>
      <c r="ROV11" s="293"/>
      <c r="ROW11" s="293"/>
      <c r="ROX11" s="293"/>
      <c r="ROY11" s="293"/>
      <c r="ROZ11" s="293"/>
      <c r="RPA11" s="293"/>
      <c r="RPB11" s="293"/>
      <c r="RPC11" s="293"/>
      <c r="RPD11" s="293"/>
      <c r="RPE11" s="293"/>
      <c r="RPF11" s="293"/>
      <c r="RPG11" s="293"/>
      <c r="RPH11" s="293"/>
      <c r="RPI11" s="293"/>
      <c r="RPJ11" s="293"/>
      <c r="RPK11" s="293"/>
      <c r="RPL11" s="293"/>
      <c r="RPM11" s="293"/>
      <c r="RPN11" s="293"/>
      <c r="RPO11" s="293"/>
      <c r="RPP11" s="293"/>
      <c r="RPQ11" s="293"/>
      <c r="RPR11" s="293"/>
      <c r="RPS11" s="293"/>
      <c r="RPT11" s="293"/>
      <c r="RPU11" s="293"/>
      <c r="RPV11" s="293"/>
      <c r="RPW11" s="293"/>
      <c r="RPX11" s="293"/>
      <c r="RPY11" s="293"/>
      <c r="RPZ11" s="293"/>
      <c r="RQA11" s="293"/>
      <c r="RQB11" s="293"/>
      <c r="RQC11" s="293"/>
      <c r="RQD11" s="293"/>
      <c r="RQE11" s="293"/>
      <c r="RQF11" s="293"/>
      <c r="RQG11" s="293"/>
      <c r="RQH11" s="293"/>
      <c r="RQI11" s="293"/>
      <c r="RQJ11" s="293"/>
      <c r="RQK11" s="293"/>
      <c r="RQL11" s="293"/>
      <c r="RQM11" s="293"/>
      <c r="RQN11" s="293"/>
      <c r="RQO11" s="293"/>
      <c r="RQP11" s="293"/>
      <c r="RQQ11" s="293"/>
      <c r="RQR11" s="293"/>
      <c r="RQS11" s="293"/>
      <c r="RQT11" s="293"/>
      <c r="RQU11" s="293"/>
      <c r="RQV11" s="293"/>
      <c r="RQW11" s="293"/>
      <c r="RQX11" s="293"/>
      <c r="RQY11" s="293"/>
      <c r="RQZ11" s="293"/>
      <c r="RRA11" s="293"/>
      <c r="RRB11" s="293"/>
      <c r="RRC11" s="293"/>
      <c r="RRD11" s="293"/>
      <c r="RRE11" s="293"/>
      <c r="RRF11" s="293"/>
      <c r="RRG11" s="293"/>
      <c r="RRH11" s="293"/>
      <c r="RRI11" s="293"/>
      <c r="RRJ11" s="293"/>
      <c r="RRK11" s="293"/>
      <c r="RRL11" s="293"/>
      <c r="RRM11" s="293"/>
      <c r="RRN11" s="293"/>
      <c r="RRO11" s="293"/>
      <c r="RRP11" s="293"/>
      <c r="RRQ11" s="293"/>
      <c r="RRR11" s="293"/>
      <c r="RRS11" s="293"/>
      <c r="RRT11" s="293"/>
      <c r="RRU11" s="293"/>
      <c r="RRV11" s="293"/>
      <c r="RRW11" s="293"/>
      <c r="RRX11" s="293"/>
      <c r="RRY11" s="293"/>
      <c r="RRZ11" s="293"/>
      <c r="RSA11" s="293"/>
      <c r="RSB11" s="293"/>
      <c r="RSC11" s="293"/>
      <c r="RSD11" s="293"/>
      <c r="RSE11" s="293"/>
      <c r="RSF11" s="293"/>
      <c r="RSG11" s="293"/>
      <c r="RSH11" s="293"/>
      <c r="RSI11" s="293"/>
      <c r="RSJ11" s="293"/>
      <c r="RSK11" s="293"/>
      <c r="RSL11" s="293"/>
      <c r="RSM11" s="293"/>
      <c r="RSN11" s="293"/>
      <c r="RSO11" s="293"/>
      <c r="RSP11" s="293"/>
      <c r="RSQ11" s="293"/>
      <c r="RSR11" s="293"/>
      <c r="RSS11" s="293"/>
      <c r="RST11" s="293"/>
      <c r="RSU11" s="293"/>
      <c r="RSV11" s="293"/>
      <c r="RSW11" s="293"/>
      <c r="RSX11" s="293"/>
      <c r="RSY11" s="293"/>
      <c r="RSZ11" s="293"/>
      <c r="RTA11" s="293"/>
      <c r="RTB11" s="293"/>
      <c r="RTC11" s="293"/>
      <c r="RTD11" s="293"/>
      <c r="RTE11" s="293"/>
      <c r="RTF11" s="293"/>
      <c r="RTG11" s="293"/>
      <c r="RTH11" s="293"/>
      <c r="RTI11" s="293"/>
      <c r="RTJ11" s="293"/>
      <c r="RTK11" s="293"/>
      <c r="RTL11" s="293"/>
      <c r="RTM11" s="293"/>
      <c r="RTN11" s="293"/>
      <c r="RTO11" s="293"/>
      <c r="RTP11" s="293"/>
      <c r="RTQ11" s="293"/>
      <c r="RTR11" s="293"/>
      <c r="RTS11" s="293"/>
      <c r="RTT11" s="293"/>
      <c r="RTU11" s="293"/>
      <c r="RTV11" s="293"/>
      <c r="RTW11" s="293"/>
      <c r="RTX11" s="293"/>
      <c r="RTY11" s="293"/>
      <c r="RTZ11" s="293"/>
      <c r="RUA11" s="293"/>
      <c r="RUB11" s="293"/>
      <c r="RUC11" s="293"/>
      <c r="RUD11" s="293"/>
      <c r="RUE11" s="293"/>
      <c r="RUF11" s="293"/>
      <c r="RUG11" s="293"/>
      <c r="RUH11" s="293"/>
      <c r="RUI11" s="293"/>
      <c r="RUJ11" s="293"/>
      <c r="RUK11" s="293"/>
      <c r="RUL11" s="293"/>
      <c r="RUM11" s="293"/>
      <c r="RUN11" s="293"/>
      <c r="RUO11" s="293"/>
      <c r="RUP11" s="293"/>
      <c r="RUQ11" s="293"/>
      <c r="RUR11" s="293"/>
      <c r="RUS11" s="293"/>
      <c r="RUT11" s="293"/>
      <c r="RUU11" s="293"/>
      <c r="RUV11" s="293"/>
      <c r="RUW11" s="293"/>
      <c r="RUX11" s="293"/>
      <c r="RUY11" s="293"/>
      <c r="RUZ11" s="293"/>
      <c r="RVA11" s="293"/>
      <c r="RVB11" s="293"/>
      <c r="RVC11" s="293"/>
      <c r="RVD11" s="293"/>
      <c r="RVE11" s="293"/>
      <c r="RVF11" s="293"/>
      <c r="RVG11" s="293"/>
      <c r="RVH11" s="293"/>
      <c r="RVI11" s="293"/>
      <c r="RVJ11" s="293"/>
      <c r="RVK11" s="293"/>
      <c r="RVL11" s="293"/>
      <c r="RVM11" s="293"/>
      <c r="RVN11" s="293"/>
      <c r="RVO11" s="293"/>
      <c r="RVP11" s="293"/>
      <c r="RVQ11" s="293"/>
      <c r="RVR11" s="293"/>
      <c r="RVS11" s="293"/>
      <c r="RVT11" s="293"/>
      <c r="RVU11" s="293"/>
      <c r="RVV11" s="293"/>
      <c r="RVW11" s="293"/>
      <c r="RVX11" s="293"/>
      <c r="RVY11" s="293"/>
      <c r="RVZ11" s="293"/>
      <c r="RWA11" s="293"/>
      <c r="RWB11" s="293"/>
      <c r="RWC11" s="293"/>
      <c r="RWD11" s="293"/>
      <c r="RWE11" s="293"/>
      <c r="RWF11" s="293"/>
      <c r="RWG11" s="293"/>
      <c r="RWH11" s="293"/>
      <c r="RWI11" s="293"/>
      <c r="RWJ11" s="293"/>
      <c r="RWK11" s="293"/>
      <c r="RWL11" s="293"/>
      <c r="RWM11" s="293"/>
      <c r="RWN11" s="293"/>
      <c r="RWO11" s="293"/>
      <c r="RWP11" s="293"/>
      <c r="RWQ11" s="293"/>
      <c r="RWR11" s="293"/>
      <c r="RWS11" s="293"/>
      <c r="RWT11" s="293"/>
      <c r="RWU11" s="293"/>
      <c r="RWV11" s="293"/>
      <c r="RWW11" s="293"/>
      <c r="RWX11" s="293"/>
      <c r="RWY11" s="293"/>
      <c r="RWZ11" s="293"/>
      <c r="RXA11" s="293"/>
      <c r="RXB11" s="293"/>
      <c r="RXC11" s="293"/>
      <c r="RXD11" s="293"/>
      <c r="RXE11" s="293"/>
      <c r="RXF11" s="293"/>
      <c r="RXG11" s="293"/>
      <c r="RXH11" s="293"/>
      <c r="RXI11" s="293"/>
      <c r="RXJ11" s="293"/>
      <c r="RXK11" s="293"/>
      <c r="RXL11" s="293"/>
      <c r="RXM11" s="293"/>
      <c r="RXN11" s="293"/>
      <c r="RXO11" s="293"/>
      <c r="RXP11" s="293"/>
      <c r="RXQ11" s="293"/>
      <c r="RXR11" s="293"/>
      <c r="RXS11" s="293"/>
      <c r="RXT11" s="293"/>
      <c r="RXU11" s="293"/>
      <c r="RXV11" s="293"/>
      <c r="RXW11" s="293"/>
      <c r="RXX11" s="293"/>
      <c r="RXY11" s="293"/>
      <c r="RXZ11" s="293"/>
      <c r="RYA11" s="293"/>
      <c r="RYB11" s="293"/>
      <c r="RYC11" s="293"/>
      <c r="RYD11" s="293"/>
      <c r="RYE11" s="293"/>
      <c r="RYF11" s="293"/>
      <c r="RYG11" s="293"/>
      <c r="RYH11" s="293"/>
      <c r="RYI11" s="293"/>
      <c r="RYJ11" s="293"/>
      <c r="RYK11" s="293"/>
      <c r="RYL11" s="293"/>
      <c r="RYM11" s="293"/>
      <c r="RYN11" s="293"/>
      <c r="RYO11" s="293"/>
      <c r="RYP11" s="293"/>
      <c r="RYQ11" s="293"/>
      <c r="RYR11" s="293"/>
      <c r="RYS11" s="293"/>
      <c r="RYT11" s="293"/>
      <c r="RYU11" s="293"/>
      <c r="RYV11" s="293"/>
      <c r="RYW11" s="293"/>
      <c r="RYX11" s="293"/>
      <c r="RYY11" s="293"/>
      <c r="RYZ11" s="293"/>
      <c r="RZA11" s="293"/>
      <c r="RZB11" s="293"/>
      <c r="RZC11" s="293"/>
      <c r="RZD11" s="293"/>
      <c r="RZE11" s="293"/>
      <c r="RZF11" s="293"/>
      <c r="RZG11" s="293"/>
      <c r="RZH11" s="293"/>
      <c r="RZI11" s="293"/>
      <c r="RZJ11" s="293"/>
      <c r="RZK11" s="293"/>
      <c r="RZL11" s="293"/>
      <c r="RZM11" s="293"/>
      <c r="RZN11" s="293"/>
      <c r="RZO11" s="293"/>
      <c r="RZP11" s="293"/>
      <c r="RZQ11" s="293"/>
      <c r="RZR11" s="293"/>
      <c r="RZS11" s="293"/>
      <c r="RZT11" s="293"/>
      <c r="RZU11" s="293"/>
      <c r="RZV11" s="293"/>
      <c r="RZW11" s="293"/>
      <c r="RZX11" s="293"/>
      <c r="RZY11" s="293"/>
      <c r="RZZ11" s="293"/>
      <c r="SAA11" s="293"/>
      <c r="SAB11" s="293"/>
      <c r="SAC11" s="293"/>
      <c r="SAD11" s="293"/>
      <c r="SAE11" s="293"/>
      <c r="SAF11" s="293"/>
      <c r="SAG11" s="293"/>
      <c r="SAH11" s="293"/>
      <c r="SAI11" s="293"/>
      <c r="SAJ11" s="293"/>
      <c r="SAK11" s="293"/>
      <c r="SAL11" s="293"/>
      <c r="SAM11" s="293"/>
      <c r="SAN11" s="293"/>
      <c r="SAO11" s="293"/>
      <c r="SAP11" s="293"/>
      <c r="SAQ11" s="293"/>
      <c r="SAR11" s="293"/>
      <c r="SAS11" s="293"/>
      <c r="SAT11" s="293"/>
      <c r="SAU11" s="293"/>
      <c r="SAV11" s="293"/>
      <c r="SAW11" s="293"/>
      <c r="SAX11" s="293"/>
      <c r="SAY11" s="293"/>
      <c r="SAZ11" s="293"/>
      <c r="SBA11" s="293"/>
      <c r="SBB11" s="293"/>
      <c r="SBC11" s="293"/>
      <c r="SBD11" s="293"/>
      <c r="SBE11" s="293"/>
      <c r="SBF11" s="293"/>
      <c r="SBG11" s="293"/>
      <c r="SBH11" s="293"/>
      <c r="SBI11" s="293"/>
      <c r="SBJ11" s="293"/>
      <c r="SBK11" s="293"/>
      <c r="SBL11" s="293"/>
      <c r="SBM11" s="293"/>
      <c r="SBN11" s="293"/>
      <c r="SBO11" s="293"/>
      <c r="SBP11" s="293"/>
      <c r="SBQ11" s="293"/>
      <c r="SBR11" s="293"/>
      <c r="SBS11" s="293"/>
      <c r="SBT11" s="293"/>
      <c r="SBU11" s="293"/>
      <c r="SBV11" s="293"/>
      <c r="SBW11" s="293"/>
      <c r="SBX11" s="293"/>
      <c r="SBY11" s="293"/>
      <c r="SBZ11" s="293"/>
      <c r="SCA11" s="293"/>
      <c r="SCB11" s="293"/>
      <c r="SCC11" s="293"/>
      <c r="SCD11" s="293"/>
      <c r="SCE11" s="293"/>
      <c r="SCF11" s="293"/>
      <c r="SCG11" s="293"/>
      <c r="SCH11" s="293"/>
      <c r="SCI11" s="293"/>
      <c r="SCJ11" s="293"/>
      <c r="SCK11" s="293"/>
      <c r="SCL11" s="293"/>
      <c r="SCM11" s="293"/>
      <c r="SCN11" s="293"/>
      <c r="SCO11" s="293"/>
      <c r="SCP11" s="293"/>
      <c r="SCQ11" s="293"/>
      <c r="SCR11" s="293"/>
      <c r="SCS11" s="293"/>
      <c r="SCT11" s="293"/>
      <c r="SCU11" s="293"/>
      <c r="SCV11" s="293"/>
      <c r="SCW11" s="293"/>
      <c r="SCX11" s="293"/>
      <c r="SCY11" s="293"/>
      <c r="SCZ11" s="293"/>
      <c r="SDA11" s="293"/>
      <c r="SDB11" s="293"/>
      <c r="SDC11" s="293"/>
      <c r="SDD11" s="293"/>
      <c r="SDE11" s="293"/>
      <c r="SDF11" s="293"/>
      <c r="SDG11" s="293"/>
      <c r="SDH11" s="293"/>
      <c r="SDI11" s="293"/>
      <c r="SDJ11" s="293"/>
      <c r="SDK11" s="293"/>
      <c r="SDL11" s="293"/>
      <c r="SDM11" s="293"/>
      <c r="SDN11" s="293"/>
      <c r="SDO11" s="293"/>
      <c r="SDP11" s="293"/>
      <c r="SDQ11" s="293"/>
      <c r="SDR11" s="293"/>
      <c r="SDS11" s="293"/>
      <c r="SDT11" s="293"/>
      <c r="SDU11" s="293"/>
      <c r="SDV11" s="293"/>
      <c r="SDW11" s="293"/>
      <c r="SDX11" s="293"/>
      <c r="SDY11" s="293"/>
      <c r="SDZ11" s="293"/>
      <c r="SEA11" s="293"/>
      <c r="SEB11" s="293"/>
      <c r="SEC11" s="293"/>
      <c r="SED11" s="293"/>
      <c r="SEE11" s="293"/>
      <c r="SEF11" s="293"/>
      <c r="SEG11" s="293"/>
      <c r="SEH11" s="293"/>
      <c r="SEI11" s="293"/>
      <c r="SEJ11" s="293"/>
      <c r="SEK11" s="293"/>
      <c r="SEL11" s="293"/>
      <c r="SEM11" s="293"/>
      <c r="SEN11" s="293"/>
      <c r="SEO11" s="293"/>
      <c r="SEP11" s="293"/>
      <c r="SEQ11" s="293"/>
      <c r="SER11" s="293"/>
      <c r="SES11" s="293"/>
      <c r="SET11" s="293"/>
      <c r="SEU11" s="293"/>
      <c r="SEV11" s="293"/>
      <c r="SEW11" s="293"/>
      <c r="SEX11" s="293"/>
      <c r="SEY11" s="293"/>
      <c r="SEZ11" s="293"/>
      <c r="SFA11" s="293"/>
      <c r="SFB11" s="293"/>
      <c r="SFC11" s="293"/>
      <c r="SFD11" s="293"/>
      <c r="SFE11" s="293"/>
      <c r="SFF11" s="293"/>
      <c r="SFG11" s="293"/>
      <c r="SFH11" s="293"/>
      <c r="SFI11" s="293"/>
      <c r="SFJ11" s="293"/>
      <c r="SFK11" s="293"/>
      <c r="SFL11" s="293"/>
      <c r="SFM11" s="293"/>
      <c r="SFN11" s="293"/>
      <c r="SFO11" s="293"/>
      <c r="SFP11" s="293"/>
      <c r="SFQ11" s="293"/>
      <c r="SFR11" s="293"/>
      <c r="SFS11" s="293"/>
      <c r="SFT11" s="293"/>
      <c r="SFU11" s="293"/>
      <c r="SFV11" s="293"/>
      <c r="SFW11" s="293"/>
      <c r="SFX11" s="293"/>
      <c r="SFY11" s="293"/>
      <c r="SFZ11" s="293"/>
      <c r="SGA11" s="293"/>
      <c r="SGB11" s="293"/>
      <c r="SGC11" s="293"/>
      <c r="SGD11" s="293"/>
      <c r="SGE11" s="293"/>
      <c r="SGF11" s="293"/>
      <c r="SGG11" s="293"/>
      <c r="SGH11" s="293"/>
      <c r="SGI11" s="293"/>
      <c r="SGJ11" s="293"/>
      <c r="SGK11" s="293"/>
      <c r="SGL11" s="293"/>
      <c r="SGM11" s="293"/>
      <c r="SGN11" s="293"/>
      <c r="SGO11" s="293"/>
      <c r="SGP11" s="293"/>
      <c r="SGQ11" s="293"/>
      <c r="SGR11" s="293"/>
      <c r="SGS11" s="293"/>
      <c r="SGT11" s="293"/>
      <c r="SGU11" s="293"/>
      <c r="SGV11" s="293"/>
      <c r="SGW11" s="293"/>
      <c r="SGX11" s="293"/>
      <c r="SGY11" s="293"/>
      <c r="SGZ11" s="293"/>
      <c r="SHA11" s="293"/>
      <c r="SHB11" s="293"/>
      <c r="SHC11" s="293"/>
      <c r="SHD11" s="293"/>
      <c r="SHE11" s="293"/>
      <c r="SHF11" s="293"/>
      <c r="SHG11" s="293"/>
      <c r="SHH11" s="293"/>
      <c r="SHI11" s="293"/>
      <c r="SHJ11" s="293"/>
      <c r="SHK11" s="293"/>
      <c r="SHL11" s="293"/>
      <c r="SHM11" s="293"/>
      <c r="SHN11" s="293"/>
      <c r="SHO11" s="293"/>
      <c r="SHP11" s="293"/>
      <c r="SHQ11" s="293"/>
      <c r="SHR11" s="293"/>
      <c r="SHS11" s="293"/>
      <c r="SHT11" s="293"/>
      <c r="SHU11" s="293"/>
      <c r="SHV11" s="293"/>
      <c r="SHW11" s="293"/>
      <c r="SHX11" s="293"/>
      <c r="SHY11" s="293"/>
      <c r="SHZ11" s="293"/>
      <c r="SIA11" s="293"/>
      <c r="SIB11" s="293"/>
      <c r="SIC11" s="293"/>
      <c r="SID11" s="293"/>
      <c r="SIE11" s="293"/>
      <c r="SIF11" s="293"/>
      <c r="SIG11" s="293"/>
      <c r="SIH11" s="293"/>
      <c r="SII11" s="293"/>
      <c r="SIJ11" s="293"/>
      <c r="SIK11" s="293"/>
      <c r="SIL11" s="293"/>
      <c r="SIM11" s="293"/>
      <c r="SIN11" s="293"/>
      <c r="SIO11" s="293"/>
      <c r="SIP11" s="293"/>
      <c r="SIQ11" s="293"/>
      <c r="SIR11" s="293"/>
      <c r="SIS11" s="293"/>
      <c r="SIT11" s="293"/>
      <c r="SIU11" s="293"/>
      <c r="SIV11" s="293"/>
      <c r="SIW11" s="293"/>
      <c r="SIX11" s="293"/>
      <c r="SIY11" s="293"/>
      <c r="SIZ11" s="293"/>
      <c r="SJA11" s="293"/>
      <c r="SJB11" s="293"/>
      <c r="SJC11" s="293"/>
      <c r="SJD11" s="293"/>
      <c r="SJE11" s="293"/>
      <c r="SJF11" s="293"/>
      <c r="SJG11" s="293"/>
      <c r="SJH11" s="293"/>
      <c r="SJI11" s="293"/>
      <c r="SJJ11" s="293"/>
      <c r="SJK11" s="293"/>
      <c r="SJL11" s="293"/>
      <c r="SJM11" s="293"/>
      <c r="SJN11" s="293"/>
      <c r="SJO11" s="293"/>
      <c r="SJP11" s="293"/>
      <c r="SJQ11" s="293"/>
      <c r="SJR11" s="293"/>
      <c r="SJS11" s="293"/>
      <c r="SJT11" s="293"/>
      <c r="SJU11" s="293"/>
      <c r="SJV11" s="293"/>
      <c r="SJW11" s="293"/>
      <c r="SJX11" s="293"/>
      <c r="SJY11" s="293"/>
      <c r="SJZ11" s="293"/>
      <c r="SKA11" s="293"/>
      <c r="SKB11" s="293"/>
      <c r="SKC11" s="293"/>
      <c r="SKD11" s="293"/>
      <c r="SKE11" s="293"/>
      <c r="SKF11" s="293"/>
      <c r="SKG11" s="293"/>
      <c r="SKH11" s="293"/>
      <c r="SKI11" s="293"/>
      <c r="SKJ11" s="293"/>
      <c r="SKK11" s="293"/>
      <c r="SKL11" s="293"/>
      <c r="SKM11" s="293"/>
      <c r="SKN11" s="293"/>
      <c r="SKO11" s="293"/>
      <c r="SKP11" s="293"/>
      <c r="SKQ11" s="293"/>
      <c r="SKR11" s="293"/>
      <c r="SKS11" s="293"/>
      <c r="SKT11" s="293"/>
      <c r="SKU11" s="293"/>
      <c r="SKV11" s="293"/>
      <c r="SKW11" s="293"/>
      <c r="SKX11" s="293"/>
      <c r="SKY11" s="293"/>
      <c r="SKZ11" s="293"/>
      <c r="SLA11" s="293"/>
      <c r="SLB11" s="293"/>
      <c r="SLC11" s="293"/>
      <c r="SLD11" s="293"/>
      <c r="SLE11" s="293"/>
      <c r="SLF11" s="293"/>
      <c r="SLG11" s="293"/>
      <c r="SLH11" s="293"/>
      <c r="SLI11" s="293"/>
      <c r="SLJ11" s="293"/>
      <c r="SLK11" s="293"/>
      <c r="SLL11" s="293"/>
      <c r="SLM11" s="293"/>
      <c r="SLN11" s="293"/>
      <c r="SLO11" s="293"/>
      <c r="SLP11" s="293"/>
      <c r="SLQ11" s="293"/>
      <c r="SLR11" s="293"/>
      <c r="SLS11" s="293"/>
      <c r="SLT11" s="293"/>
      <c r="SLU11" s="293"/>
      <c r="SLV11" s="293"/>
      <c r="SLW11" s="293"/>
      <c r="SLX11" s="293"/>
      <c r="SLY11" s="293"/>
      <c r="SLZ11" s="293"/>
      <c r="SMA11" s="293"/>
      <c r="SMB11" s="293"/>
      <c r="SMC11" s="293"/>
      <c r="SMD11" s="293"/>
      <c r="SME11" s="293"/>
      <c r="SMF11" s="293"/>
      <c r="SMG11" s="293"/>
      <c r="SMH11" s="293"/>
      <c r="SMI11" s="293"/>
      <c r="SMJ11" s="293"/>
      <c r="SMK11" s="293"/>
      <c r="SML11" s="293"/>
      <c r="SMM11" s="293"/>
      <c r="SMN11" s="293"/>
      <c r="SMO11" s="293"/>
      <c r="SMP11" s="293"/>
      <c r="SMQ11" s="293"/>
      <c r="SMR11" s="293"/>
      <c r="SMS11" s="293"/>
      <c r="SMT11" s="293"/>
      <c r="SMU11" s="293"/>
      <c r="SMV11" s="293"/>
      <c r="SMW11" s="293"/>
      <c r="SMX11" s="293"/>
      <c r="SMY11" s="293"/>
      <c r="SMZ11" s="293"/>
      <c r="SNA11" s="293"/>
      <c r="SNB11" s="293"/>
      <c r="SNC11" s="293"/>
      <c r="SND11" s="293"/>
      <c r="SNE11" s="293"/>
      <c r="SNF11" s="293"/>
      <c r="SNG11" s="293"/>
      <c r="SNH11" s="293"/>
      <c r="SNI11" s="293"/>
      <c r="SNJ11" s="293"/>
      <c r="SNK11" s="293"/>
      <c r="SNL11" s="293"/>
      <c r="SNM11" s="293"/>
      <c r="SNN11" s="293"/>
      <c r="SNO11" s="293"/>
      <c r="SNP11" s="293"/>
      <c r="SNQ11" s="293"/>
      <c r="SNR11" s="293"/>
      <c r="SNS11" s="293"/>
      <c r="SNT11" s="293"/>
      <c r="SNU11" s="293"/>
      <c r="SNV11" s="293"/>
      <c r="SNW11" s="293"/>
      <c r="SNX11" s="293"/>
      <c r="SNY11" s="293"/>
      <c r="SNZ11" s="293"/>
      <c r="SOA11" s="293"/>
      <c r="SOB11" s="293"/>
      <c r="SOC11" s="293"/>
      <c r="SOD11" s="293"/>
      <c r="SOE11" s="293"/>
      <c r="SOF11" s="293"/>
      <c r="SOG11" s="293"/>
      <c r="SOH11" s="293"/>
      <c r="SOI11" s="293"/>
      <c r="SOJ11" s="293"/>
      <c r="SOK11" s="293"/>
      <c r="SOL11" s="293"/>
      <c r="SOM11" s="293"/>
      <c r="SON11" s="293"/>
      <c r="SOO11" s="293"/>
      <c r="SOP11" s="293"/>
      <c r="SOQ11" s="293"/>
      <c r="SOR11" s="293"/>
      <c r="SOS11" s="293"/>
      <c r="SOT11" s="293"/>
      <c r="SOU11" s="293"/>
      <c r="SOV11" s="293"/>
      <c r="SOW11" s="293"/>
      <c r="SOX11" s="293"/>
      <c r="SOY11" s="293"/>
      <c r="SOZ11" s="293"/>
      <c r="SPA11" s="293"/>
      <c r="SPB11" s="293"/>
      <c r="SPC11" s="293"/>
      <c r="SPD11" s="293"/>
      <c r="SPE11" s="293"/>
      <c r="SPF11" s="293"/>
      <c r="SPG11" s="293"/>
      <c r="SPH11" s="293"/>
      <c r="SPI11" s="293"/>
      <c r="SPJ11" s="293"/>
      <c r="SPK11" s="293"/>
      <c r="SPL11" s="293"/>
      <c r="SPM11" s="293"/>
      <c r="SPN11" s="293"/>
      <c r="SPO11" s="293"/>
      <c r="SPP11" s="293"/>
      <c r="SPQ11" s="293"/>
      <c r="SPR11" s="293"/>
      <c r="SPS11" s="293"/>
      <c r="SPT11" s="293"/>
      <c r="SPU11" s="293"/>
      <c r="SPV11" s="293"/>
      <c r="SPW11" s="293"/>
      <c r="SPX11" s="293"/>
      <c r="SPY11" s="293"/>
      <c r="SPZ11" s="293"/>
      <c r="SQA11" s="293"/>
      <c r="SQB11" s="293"/>
      <c r="SQC11" s="293"/>
      <c r="SQD11" s="293"/>
      <c r="SQE11" s="293"/>
      <c r="SQF11" s="293"/>
      <c r="SQG11" s="293"/>
      <c r="SQH11" s="293"/>
      <c r="SQI11" s="293"/>
      <c r="SQJ11" s="293"/>
      <c r="SQK11" s="293"/>
      <c r="SQL11" s="293"/>
      <c r="SQM11" s="293"/>
      <c r="SQN11" s="293"/>
      <c r="SQO11" s="293"/>
      <c r="SQP11" s="293"/>
      <c r="SQQ11" s="293"/>
      <c r="SQR11" s="293"/>
      <c r="SQS11" s="293"/>
      <c r="SQT11" s="293"/>
      <c r="SQU11" s="293"/>
      <c r="SQV11" s="293"/>
      <c r="SQW11" s="293"/>
      <c r="SQX11" s="293"/>
      <c r="SQY11" s="293"/>
      <c r="SQZ11" s="293"/>
      <c r="SRA11" s="293"/>
      <c r="SRB11" s="293"/>
      <c r="SRC11" s="293"/>
      <c r="SRD11" s="293"/>
      <c r="SRE11" s="293"/>
      <c r="SRF11" s="293"/>
      <c r="SRG11" s="293"/>
      <c r="SRH11" s="293"/>
      <c r="SRI11" s="293"/>
      <c r="SRJ11" s="293"/>
      <c r="SRK11" s="293"/>
      <c r="SRL11" s="293"/>
      <c r="SRM11" s="293"/>
      <c r="SRN11" s="293"/>
      <c r="SRO11" s="293"/>
      <c r="SRP11" s="293"/>
      <c r="SRQ11" s="293"/>
      <c r="SRR11" s="293"/>
      <c r="SRS11" s="293"/>
      <c r="SRT11" s="293"/>
      <c r="SRU11" s="293"/>
      <c r="SRV11" s="293"/>
      <c r="SRW11" s="293"/>
      <c r="SRX11" s="293"/>
      <c r="SRY11" s="293"/>
      <c r="SRZ11" s="293"/>
      <c r="SSA11" s="293"/>
      <c r="SSB11" s="293"/>
      <c r="SSC11" s="293"/>
      <c r="SSD11" s="293"/>
      <c r="SSE11" s="293"/>
      <c r="SSF11" s="293"/>
      <c r="SSG11" s="293"/>
      <c r="SSH11" s="293"/>
      <c r="SSI11" s="293"/>
      <c r="SSJ11" s="293"/>
      <c r="SSK11" s="293"/>
      <c r="SSL11" s="293"/>
      <c r="SSM11" s="293"/>
      <c r="SSN11" s="293"/>
      <c r="SSO11" s="293"/>
      <c r="SSP11" s="293"/>
      <c r="SSQ11" s="293"/>
      <c r="SSR11" s="293"/>
      <c r="SSS11" s="293"/>
      <c r="SST11" s="293"/>
      <c r="SSU11" s="293"/>
      <c r="SSV11" s="293"/>
      <c r="SSW11" s="293"/>
      <c r="SSX11" s="293"/>
      <c r="SSY11" s="293"/>
      <c r="SSZ11" s="293"/>
      <c r="STA11" s="293"/>
      <c r="STB11" s="293"/>
      <c r="STC11" s="293"/>
      <c r="STD11" s="293"/>
      <c r="STE11" s="293"/>
      <c r="STF11" s="293"/>
      <c r="STG11" s="293"/>
      <c r="STH11" s="293"/>
      <c r="STI11" s="293"/>
      <c r="STJ11" s="293"/>
      <c r="STK11" s="293"/>
      <c r="STL11" s="293"/>
      <c r="STM11" s="293"/>
      <c r="STN11" s="293"/>
      <c r="STO11" s="293"/>
      <c r="STP11" s="293"/>
      <c r="STQ11" s="293"/>
      <c r="STR11" s="293"/>
      <c r="STS11" s="293"/>
      <c r="STT11" s="293"/>
      <c r="STU11" s="293"/>
      <c r="STV11" s="293"/>
      <c r="STW11" s="293"/>
      <c r="STX11" s="293"/>
      <c r="STY11" s="293"/>
      <c r="STZ11" s="293"/>
      <c r="SUA11" s="293"/>
      <c r="SUB11" s="293"/>
      <c r="SUC11" s="293"/>
      <c r="SUD11" s="293"/>
      <c r="SUE11" s="293"/>
      <c r="SUF11" s="293"/>
      <c r="SUG11" s="293"/>
      <c r="SUH11" s="293"/>
      <c r="SUI11" s="293"/>
      <c r="SUJ11" s="293"/>
      <c r="SUK11" s="293"/>
      <c r="SUL11" s="293"/>
      <c r="SUM11" s="293"/>
      <c r="SUN11" s="293"/>
      <c r="SUO11" s="293"/>
      <c r="SUP11" s="293"/>
      <c r="SUQ11" s="293"/>
      <c r="SUR11" s="293"/>
      <c r="SUS11" s="293"/>
      <c r="SUT11" s="293"/>
      <c r="SUU11" s="293"/>
      <c r="SUV11" s="293"/>
      <c r="SUW11" s="293"/>
      <c r="SUX11" s="293"/>
      <c r="SUY11" s="293"/>
      <c r="SUZ11" s="293"/>
      <c r="SVA11" s="293"/>
      <c r="SVB11" s="293"/>
      <c r="SVC11" s="293"/>
      <c r="SVD11" s="293"/>
      <c r="SVE11" s="293"/>
      <c r="SVF11" s="293"/>
      <c r="SVG11" s="293"/>
      <c r="SVH11" s="293"/>
      <c r="SVI11" s="293"/>
      <c r="SVJ11" s="293"/>
      <c r="SVK11" s="293"/>
      <c r="SVL11" s="293"/>
      <c r="SVM11" s="293"/>
      <c r="SVN11" s="293"/>
      <c r="SVO11" s="293"/>
      <c r="SVP11" s="293"/>
      <c r="SVQ11" s="293"/>
      <c r="SVR11" s="293"/>
      <c r="SVS11" s="293"/>
      <c r="SVT11" s="293"/>
      <c r="SVU11" s="293"/>
      <c r="SVV11" s="293"/>
      <c r="SVW11" s="293"/>
      <c r="SVX11" s="293"/>
      <c r="SVY11" s="293"/>
      <c r="SVZ11" s="293"/>
      <c r="SWA11" s="293"/>
      <c r="SWB11" s="293"/>
      <c r="SWC11" s="293"/>
      <c r="SWD11" s="293"/>
      <c r="SWE11" s="293"/>
      <c r="SWF11" s="293"/>
      <c r="SWG11" s="293"/>
      <c r="SWH11" s="293"/>
      <c r="SWI11" s="293"/>
      <c r="SWJ11" s="293"/>
      <c r="SWK11" s="293"/>
      <c r="SWL11" s="293"/>
      <c r="SWM11" s="293"/>
      <c r="SWN11" s="293"/>
      <c r="SWO11" s="293"/>
      <c r="SWP11" s="293"/>
      <c r="SWQ11" s="293"/>
      <c r="SWR11" s="293"/>
      <c r="SWS11" s="293"/>
      <c r="SWT11" s="293"/>
      <c r="SWU11" s="293"/>
      <c r="SWV11" s="293"/>
      <c r="SWW11" s="293"/>
      <c r="SWX11" s="293"/>
      <c r="SWY11" s="293"/>
      <c r="SWZ11" s="293"/>
      <c r="SXA11" s="293"/>
      <c r="SXB11" s="293"/>
      <c r="SXC11" s="293"/>
      <c r="SXD11" s="293"/>
      <c r="SXE11" s="293"/>
      <c r="SXF11" s="293"/>
      <c r="SXG11" s="293"/>
      <c r="SXH11" s="293"/>
      <c r="SXI11" s="293"/>
      <c r="SXJ11" s="293"/>
      <c r="SXK11" s="293"/>
      <c r="SXL11" s="293"/>
      <c r="SXM11" s="293"/>
      <c r="SXN11" s="293"/>
      <c r="SXO11" s="293"/>
      <c r="SXP11" s="293"/>
      <c r="SXQ11" s="293"/>
      <c r="SXR11" s="293"/>
      <c r="SXS11" s="293"/>
      <c r="SXT11" s="293"/>
      <c r="SXU11" s="293"/>
      <c r="SXV11" s="293"/>
      <c r="SXW11" s="293"/>
      <c r="SXX11" s="293"/>
      <c r="SXY11" s="293"/>
      <c r="SXZ11" s="293"/>
      <c r="SYA11" s="293"/>
      <c r="SYB11" s="293"/>
      <c r="SYC11" s="293"/>
      <c r="SYD11" s="293"/>
      <c r="SYE11" s="293"/>
      <c r="SYF11" s="293"/>
      <c r="SYG11" s="293"/>
      <c r="SYH11" s="293"/>
      <c r="SYI11" s="293"/>
      <c r="SYJ11" s="293"/>
      <c r="SYK11" s="293"/>
      <c r="SYL11" s="293"/>
      <c r="SYM11" s="293"/>
      <c r="SYN11" s="293"/>
      <c r="SYO11" s="293"/>
      <c r="SYP11" s="293"/>
      <c r="SYQ11" s="293"/>
      <c r="SYR11" s="293"/>
      <c r="SYS11" s="293"/>
      <c r="SYT11" s="293"/>
      <c r="SYU11" s="293"/>
      <c r="SYV11" s="293"/>
      <c r="SYW11" s="293"/>
      <c r="SYX11" s="293"/>
      <c r="SYY11" s="293"/>
      <c r="SYZ11" s="293"/>
      <c r="SZA11" s="293"/>
      <c r="SZB11" s="293"/>
      <c r="SZC11" s="293"/>
      <c r="SZD11" s="293"/>
      <c r="SZE11" s="293"/>
      <c r="SZF11" s="293"/>
      <c r="SZG11" s="293"/>
      <c r="SZH11" s="293"/>
      <c r="SZI11" s="293"/>
      <c r="SZJ11" s="293"/>
      <c r="SZK11" s="293"/>
      <c r="SZL11" s="293"/>
      <c r="SZM11" s="293"/>
      <c r="SZN11" s="293"/>
      <c r="SZO11" s="293"/>
      <c r="SZP11" s="293"/>
      <c r="SZQ11" s="293"/>
      <c r="SZR11" s="293"/>
      <c r="SZS11" s="293"/>
      <c r="SZT11" s="293"/>
      <c r="SZU11" s="293"/>
      <c r="SZV11" s="293"/>
      <c r="SZW11" s="293"/>
      <c r="SZX11" s="293"/>
      <c r="SZY11" s="293"/>
      <c r="SZZ11" s="293"/>
      <c r="TAA11" s="293"/>
      <c r="TAB11" s="293"/>
      <c r="TAC11" s="293"/>
      <c r="TAD11" s="293"/>
      <c r="TAE11" s="293"/>
      <c r="TAF11" s="293"/>
      <c r="TAG11" s="293"/>
      <c r="TAH11" s="293"/>
      <c r="TAI11" s="293"/>
      <c r="TAJ11" s="293"/>
      <c r="TAK11" s="293"/>
      <c r="TAL11" s="293"/>
      <c r="TAM11" s="293"/>
      <c r="TAN11" s="293"/>
      <c r="TAO11" s="293"/>
      <c r="TAP11" s="293"/>
      <c r="TAQ11" s="293"/>
      <c r="TAR11" s="293"/>
      <c r="TAS11" s="293"/>
      <c r="TAT11" s="293"/>
      <c r="TAU11" s="293"/>
      <c r="TAV11" s="293"/>
      <c r="TAW11" s="293"/>
      <c r="TAX11" s="293"/>
      <c r="TAY11" s="293"/>
      <c r="TAZ11" s="293"/>
      <c r="TBA11" s="293"/>
      <c r="TBB11" s="293"/>
      <c r="TBC11" s="293"/>
      <c r="TBD11" s="293"/>
      <c r="TBE11" s="293"/>
      <c r="TBF11" s="293"/>
      <c r="TBG11" s="293"/>
      <c r="TBH11" s="293"/>
      <c r="TBI11" s="293"/>
      <c r="TBJ11" s="293"/>
      <c r="TBK11" s="293"/>
      <c r="TBL11" s="293"/>
      <c r="TBM11" s="293"/>
      <c r="TBN11" s="293"/>
      <c r="TBO11" s="293"/>
      <c r="TBP11" s="293"/>
      <c r="TBQ11" s="293"/>
      <c r="TBR11" s="293"/>
      <c r="TBS11" s="293"/>
      <c r="TBT11" s="293"/>
      <c r="TBU11" s="293"/>
      <c r="TBV11" s="293"/>
      <c r="TBW11" s="293"/>
      <c r="TBX11" s="293"/>
      <c r="TBY11" s="293"/>
      <c r="TBZ11" s="293"/>
      <c r="TCA11" s="293"/>
      <c r="TCB11" s="293"/>
      <c r="TCC11" s="293"/>
      <c r="TCD11" s="293"/>
      <c r="TCE11" s="293"/>
      <c r="TCF11" s="293"/>
      <c r="TCG11" s="293"/>
      <c r="TCH11" s="293"/>
      <c r="TCI11" s="293"/>
      <c r="TCJ11" s="293"/>
      <c r="TCK11" s="293"/>
      <c r="TCL11" s="293"/>
      <c r="TCM11" s="293"/>
      <c r="TCN11" s="293"/>
      <c r="TCO11" s="293"/>
      <c r="TCP11" s="293"/>
      <c r="TCQ11" s="293"/>
      <c r="TCR11" s="293"/>
      <c r="TCS11" s="293"/>
      <c r="TCT11" s="293"/>
      <c r="TCU11" s="293"/>
      <c r="TCV11" s="293"/>
      <c r="TCW11" s="293"/>
      <c r="TCX11" s="293"/>
      <c r="TCY11" s="293"/>
      <c r="TCZ11" s="293"/>
      <c r="TDA11" s="293"/>
      <c r="TDB11" s="293"/>
      <c r="TDC11" s="293"/>
      <c r="TDD11" s="293"/>
      <c r="TDE11" s="293"/>
      <c r="TDF11" s="293"/>
      <c r="TDG11" s="293"/>
      <c r="TDH11" s="293"/>
      <c r="TDI11" s="293"/>
      <c r="TDJ11" s="293"/>
      <c r="TDK11" s="293"/>
      <c r="TDL11" s="293"/>
      <c r="TDM11" s="293"/>
      <c r="TDN11" s="293"/>
      <c r="TDO11" s="293"/>
      <c r="TDP11" s="293"/>
      <c r="TDQ11" s="293"/>
      <c r="TDR11" s="293"/>
      <c r="TDS11" s="293"/>
      <c r="TDT11" s="293"/>
      <c r="TDU11" s="293"/>
      <c r="TDV11" s="293"/>
      <c r="TDW11" s="293"/>
      <c r="TDX11" s="293"/>
      <c r="TDY11" s="293"/>
      <c r="TDZ11" s="293"/>
      <c r="TEA11" s="293"/>
      <c r="TEB11" s="293"/>
      <c r="TEC11" s="293"/>
      <c r="TED11" s="293"/>
      <c r="TEE11" s="293"/>
      <c r="TEF11" s="293"/>
      <c r="TEG11" s="293"/>
      <c r="TEH11" s="293"/>
      <c r="TEI11" s="293"/>
      <c r="TEJ11" s="293"/>
      <c r="TEK11" s="293"/>
      <c r="TEL11" s="293"/>
      <c r="TEM11" s="293"/>
      <c r="TEN11" s="293"/>
      <c r="TEO11" s="293"/>
      <c r="TEP11" s="293"/>
      <c r="TEQ11" s="293"/>
      <c r="TER11" s="293"/>
      <c r="TES11" s="293"/>
      <c r="TET11" s="293"/>
      <c r="TEU11" s="293"/>
      <c r="TEV11" s="293"/>
      <c r="TEW11" s="293"/>
      <c r="TEX11" s="293"/>
      <c r="TEY11" s="293"/>
      <c r="TEZ11" s="293"/>
      <c r="TFA11" s="293"/>
      <c r="TFB11" s="293"/>
      <c r="TFC11" s="293"/>
      <c r="TFD11" s="293"/>
      <c r="TFE11" s="293"/>
      <c r="TFF11" s="293"/>
      <c r="TFG11" s="293"/>
      <c r="TFH11" s="293"/>
      <c r="TFI11" s="293"/>
      <c r="TFJ11" s="293"/>
      <c r="TFK11" s="293"/>
      <c r="TFL11" s="293"/>
      <c r="TFM11" s="293"/>
      <c r="TFN11" s="293"/>
      <c r="TFO11" s="293"/>
      <c r="TFP11" s="293"/>
      <c r="TFQ11" s="293"/>
      <c r="TFR11" s="293"/>
      <c r="TFS11" s="293"/>
      <c r="TFT11" s="293"/>
      <c r="TFU11" s="293"/>
      <c r="TFV11" s="293"/>
      <c r="TFW11" s="293"/>
      <c r="TFX11" s="293"/>
      <c r="TFY11" s="293"/>
      <c r="TFZ11" s="293"/>
      <c r="TGA11" s="293"/>
      <c r="TGB11" s="293"/>
      <c r="TGC11" s="293"/>
      <c r="TGD11" s="293"/>
      <c r="TGE11" s="293"/>
      <c r="TGF11" s="293"/>
      <c r="TGG11" s="293"/>
      <c r="TGH11" s="293"/>
      <c r="TGI11" s="293"/>
      <c r="TGJ11" s="293"/>
      <c r="TGK11" s="293"/>
      <c r="TGL11" s="293"/>
      <c r="TGM11" s="293"/>
      <c r="TGN11" s="293"/>
      <c r="TGO11" s="293"/>
      <c r="TGP11" s="293"/>
      <c r="TGQ11" s="293"/>
      <c r="TGR11" s="293"/>
      <c r="TGS11" s="293"/>
      <c r="TGT11" s="293"/>
      <c r="TGU11" s="293"/>
      <c r="TGV11" s="293"/>
      <c r="TGW11" s="293"/>
      <c r="TGX11" s="293"/>
      <c r="TGY11" s="293"/>
      <c r="TGZ11" s="293"/>
      <c r="THA11" s="293"/>
      <c r="THB11" s="293"/>
      <c r="THC11" s="293"/>
      <c r="THD11" s="293"/>
      <c r="THE11" s="293"/>
      <c r="THF11" s="293"/>
      <c r="THG11" s="293"/>
      <c r="THH11" s="293"/>
      <c r="THI11" s="293"/>
      <c r="THJ11" s="293"/>
      <c r="THK11" s="293"/>
      <c r="THL11" s="293"/>
      <c r="THM11" s="293"/>
      <c r="THN11" s="293"/>
      <c r="THO11" s="293"/>
      <c r="THP11" s="293"/>
      <c r="THQ11" s="293"/>
      <c r="THR11" s="293"/>
      <c r="THS11" s="293"/>
      <c r="THT11" s="293"/>
      <c r="THU11" s="293"/>
      <c r="THV11" s="293"/>
      <c r="THW11" s="293"/>
      <c r="THX11" s="293"/>
      <c r="THY11" s="293"/>
      <c r="THZ11" s="293"/>
      <c r="TIA11" s="293"/>
      <c r="TIB11" s="293"/>
      <c r="TIC11" s="293"/>
      <c r="TID11" s="293"/>
      <c r="TIE11" s="293"/>
      <c r="TIF11" s="293"/>
      <c r="TIG11" s="293"/>
      <c r="TIH11" s="293"/>
      <c r="TII11" s="293"/>
      <c r="TIJ11" s="293"/>
      <c r="TIK11" s="293"/>
      <c r="TIL11" s="293"/>
      <c r="TIM11" s="293"/>
      <c r="TIN11" s="293"/>
      <c r="TIO11" s="293"/>
      <c r="TIP11" s="293"/>
      <c r="TIQ11" s="293"/>
      <c r="TIR11" s="293"/>
      <c r="TIS11" s="293"/>
      <c r="TIT11" s="293"/>
      <c r="TIU11" s="293"/>
      <c r="TIV11" s="293"/>
      <c r="TIW11" s="293"/>
      <c r="TIX11" s="293"/>
      <c r="TIY11" s="293"/>
      <c r="TIZ11" s="293"/>
      <c r="TJA11" s="293"/>
      <c r="TJB11" s="293"/>
      <c r="TJC11" s="293"/>
      <c r="TJD11" s="293"/>
      <c r="TJE11" s="293"/>
      <c r="TJF11" s="293"/>
      <c r="TJG11" s="293"/>
      <c r="TJH11" s="293"/>
      <c r="TJI11" s="293"/>
      <c r="TJJ11" s="293"/>
      <c r="TJK11" s="293"/>
      <c r="TJL11" s="293"/>
      <c r="TJM11" s="293"/>
      <c r="TJN11" s="293"/>
      <c r="TJO11" s="293"/>
      <c r="TJP11" s="293"/>
      <c r="TJQ11" s="293"/>
      <c r="TJR11" s="293"/>
      <c r="TJS11" s="293"/>
      <c r="TJT11" s="293"/>
      <c r="TJU11" s="293"/>
      <c r="TJV11" s="293"/>
      <c r="TJW11" s="293"/>
      <c r="TJX11" s="293"/>
      <c r="TJY11" s="293"/>
      <c r="TJZ11" s="293"/>
      <c r="TKA11" s="293"/>
      <c r="TKB11" s="293"/>
      <c r="TKC11" s="293"/>
      <c r="TKD11" s="293"/>
      <c r="TKE11" s="293"/>
      <c r="TKF11" s="293"/>
      <c r="TKG11" s="293"/>
      <c r="TKH11" s="293"/>
      <c r="TKI11" s="293"/>
      <c r="TKJ11" s="293"/>
      <c r="TKK11" s="293"/>
      <c r="TKL11" s="293"/>
      <c r="TKM11" s="293"/>
      <c r="TKN11" s="293"/>
      <c r="TKO11" s="293"/>
      <c r="TKP11" s="293"/>
      <c r="TKQ11" s="293"/>
      <c r="TKR11" s="293"/>
      <c r="TKS11" s="293"/>
      <c r="TKT11" s="293"/>
      <c r="TKU11" s="293"/>
      <c r="TKV11" s="293"/>
      <c r="TKW11" s="293"/>
      <c r="TKX11" s="293"/>
      <c r="TKY11" s="293"/>
      <c r="TKZ11" s="293"/>
      <c r="TLA11" s="293"/>
      <c r="TLB11" s="293"/>
      <c r="TLC11" s="293"/>
      <c r="TLD11" s="293"/>
      <c r="TLE11" s="293"/>
      <c r="TLF11" s="293"/>
      <c r="TLG11" s="293"/>
      <c r="TLH11" s="293"/>
      <c r="TLI11" s="293"/>
      <c r="TLJ11" s="293"/>
      <c r="TLK11" s="293"/>
      <c r="TLL11" s="293"/>
      <c r="TLM11" s="293"/>
      <c r="TLN11" s="293"/>
      <c r="TLO11" s="293"/>
      <c r="TLP11" s="293"/>
      <c r="TLQ11" s="293"/>
      <c r="TLR11" s="293"/>
      <c r="TLS11" s="293"/>
      <c r="TLT11" s="293"/>
      <c r="TLU11" s="293"/>
      <c r="TLV11" s="293"/>
      <c r="TLW11" s="293"/>
      <c r="TLX11" s="293"/>
      <c r="TLY11" s="293"/>
      <c r="TLZ11" s="293"/>
      <c r="TMA11" s="293"/>
      <c r="TMB11" s="293"/>
      <c r="TMC11" s="293"/>
      <c r="TMD11" s="293"/>
      <c r="TME11" s="293"/>
      <c r="TMF11" s="293"/>
      <c r="TMG11" s="293"/>
      <c r="TMH11" s="293"/>
      <c r="TMI11" s="293"/>
      <c r="TMJ11" s="293"/>
      <c r="TMK11" s="293"/>
      <c r="TML11" s="293"/>
      <c r="TMM11" s="293"/>
      <c r="TMN11" s="293"/>
      <c r="TMO11" s="293"/>
      <c r="TMP11" s="293"/>
      <c r="TMQ11" s="293"/>
      <c r="TMR11" s="293"/>
      <c r="TMS11" s="293"/>
      <c r="TMT11" s="293"/>
      <c r="TMU11" s="293"/>
      <c r="TMV11" s="293"/>
      <c r="TMW11" s="293"/>
      <c r="TMX11" s="293"/>
      <c r="TMY11" s="293"/>
      <c r="TMZ11" s="293"/>
      <c r="TNA11" s="293"/>
      <c r="TNB11" s="293"/>
      <c r="TNC11" s="293"/>
      <c r="TND11" s="293"/>
      <c r="TNE11" s="293"/>
      <c r="TNF11" s="293"/>
      <c r="TNG11" s="293"/>
      <c r="TNH11" s="293"/>
      <c r="TNI11" s="293"/>
      <c r="TNJ11" s="293"/>
      <c r="TNK11" s="293"/>
      <c r="TNL11" s="293"/>
      <c r="TNM11" s="293"/>
      <c r="TNN11" s="293"/>
      <c r="TNO11" s="293"/>
      <c r="TNP11" s="293"/>
      <c r="TNQ11" s="293"/>
      <c r="TNR11" s="293"/>
      <c r="TNS11" s="293"/>
      <c r="TNT11" s="293"/>
      <c r="TNU11" s="293"/>
      <c r="TNV11" s="293"/>
      <c r="TNW11" s="293"/>
      <c r="TNX11" s="293"/>
      <c r="TNY11" s="293"/>
      <c r="TNZ11" s="293"/>
      <c r="TOA11" s="293"/>
      <c r="TOB11" s="293"/>
      <c r="TOC11" s="293"/>
      <c r="TOD11" s="293"/>
      <c r="TOE11" s="293"/>
      <c r="TOF11" s="293"/>
      <c r="TOG11" s="293"/>
      <c r="TOH11" s="293"/>
      <c r="TOI11" s="293"/>
      <c r="TOJ11" s="293"/>
      <c r="TOK11" s="293"/>
      <c r="TOL11" s="293"/>
      <c r="TOM11" s="293"/>
      <c r="TON11" s="293"/>
      <c r="TOO11" s="293"/>
      <c r="TOP11" s="293"/>
      <c r="TOQ11" s="293"/>
      <c r="TOR11" s="293"/>
      <c r="TOS11" s="293"/>
      <c r="TOT11" s="293"/>
      <c r="TOU11" s="293"/>
      <c r="TOV11" s="293"/>
      <c r="TOW11" s="293"/>
      <c r="TOX11" s="293"/>
      <c r="TOY11" s="293"/>
      <c r="TOZ11" s="293"/>
      <c r="TPA11" s="293"/>
      <c r="TPB11" s="293"/>
      <c r="TPC11" s="293"/>
      <c r="TPD11" s="293"/>
      <c r="TPE11" s="293"/>
      <c r="TPF11" s="293"/>
      <c r="TPG11" s="293"/>
      <c r="TPH11" s="293"/>
      <c r="TPI11" s="293"/>
      <c r="TPJ11" s="293"/>
      <c r="TPK11" s="293"/>
      <c r="TPL11" s="293"/>
      <c r="TPM11" s="293"/>
      <c r="TPN11" s="293"/>
      <c r="TPO11" s="293"/>
      <c r="TPP11" s="293"/>
      <c r="TPQ11" s="293"/>
      <c r="TPR11" s="293"/>
      <c r="TPS11" s="293"/>
      <c r="TPT11" s="293"/>
      <c r="TPU11" s="293"/>
      <c r="TPV11" s="293"/>
      <c r="TPW11" s="293"/>
      <c r="TPX11" s="293"/>
      <c r="TPY11" s="293"/>
      <c r="TPZ11" s="293"/>
      <c r="TQA11" s="293"/>
      <c r="TQB11" s="293"/>
      <c r="TQC11" s="293"/>
      <c r="TQD11" s="293"/>
      <c r="TQE11" s="293"/>
      <c r="TQF11" s="293"/>
      <c r="TQG11" s="293"/>
      <c r="TQH11" s="293"/>
      <c r="TQI11" s="293"/>
      <c r="TQJ11" s="293"/>
      <c r="TQK11" s="293"/>
      <c r="TQL11" s="293"/>
      <c r="TQM11" s="293"/>
      <c r="TQN11" s="293"/>
      <c r="TQO11" s="293"/>
      <c r="TQP11" s="293"/>
      <c r="TQQ11" s="293"/>
      <c r="TQR11" s="293"/>
      <c r="TQS11" s="293"/>
      <c r="TQT11" s="293"/>
      <c r="TQU11" s="293"/>
      <c r="TQV11" s="293"/>
      <c r="TQW11" s="293"/>
      <c r="TQX11" s="293"/>
      <c r="TQY11" s="293"/>
      <c r="TQZ11" s="293"/>
      <c r="TRA11" s="293"/>
      <c r="TRB11" s="293"/>
      <c r="TRC11" s="293"/>
      <c r="TRD11" s="293"/>
      <c r="TRE11" s="293"/>
      <c r="TRF11" s="293"/>
      <c r="TRG11" s="293"/>
      <c r="TRH11" s="293"/>
      <c r="TRI11" s="293"/>
      <c r="TRJ11" s="293"/>
      <c r="TRK11" s="293"/>
      <c r="TRL11" s="293"/>
      <c r="TRM11" s="293"/>
      <c r="TRN11" s="293"/>
      <c r="TRO11" s="293"/>
      <c r="TRP11" s="293"/>
      <c r="TRQ11" s="293"/>
      <c r="TRR11" s="293"/>
      <c r="TRS11" s="293"/>
      <c r="TRT11" s="293"/>
      <c r="TRU11" s="293"/>
      <c r="TRV11" s="293"/>
      <c r="TRW11" s="293"/>
      <c r="TRX11" s="293"/>
      <c r="TRY11" s="293"/>
      <c r="TRZ11" s="293"/>
      <c r="TSA11" s="293"/>
      <c r="TSB11" s="293"/>
      <c r="TSC11" s="293"/>
      <c r="TSD11" s="293"/>
      <c r="TSE11" s="293"/>
      <c r="TSF11" s="293"/>
      <c r="TSG11" s="293"/>
      <c r="TSH11" s="293"/>
      <c r="TSI11" s="293"/>
      <c r="TSJ11" s="293"/>
      <c r="TSK11" s="293"/>
      <c r="TSL11" s="293"/>
      <c r="TSM11" s="293"/>
      <c r="TSN11" s="293"/>
      <c r="TSO11" s="293"/>
      <c r="TSP11" s="293"/>
      <c r="TSQ11" s="293"/>
      <c r="TSR11" s="293"/>
      <c r="TSS11" s="293"/>
      <c r="TST11" s="293"/>
      <c r="TSU11" s="293"/>
      <c r="TSV11" s="293"/>
      <c r="TSW11" s="293"/>
      <c r="TSX11" s="293"/>
      <c r="TSY11" s="293"/>
      <c r="TSZ11" s="293"/>
      <c r="TTA11" s="293"/>
      <c r="TTB11" s="293"/>
      <c r="TTC11" s="293"/>
      <c r="TTD11" s="293"/>
      <c r="TTE11" s="293"/>
      <c r="TTF11" s="293"/>
      <c r="TTG11" s="293"/>
      <c r="TTH11" s="293"/>
      <c r="TTI11" s="293"/>
      <c r="TTJ11" s="293"/>
      <c r="TTK11" s="293"/>
      <c r="TTL11" s="293"/>
      <c r="TTM11" s="293"/>
      <c r="TTN11" s="293"/>
      <c r="TTO11" s="293"/>
      <c r="TTP11" s="293"/>
      <c r="TTQ11" s="293"/>
      <c r="TTR11" s="293"/>
      <c r="TTS11" s="293"/>
      <c r="TTT11" s="293"/>
      <c r="TTU11" s="293"/>
      <c r="TTV11" s="293"/>
      <c r="TTW11" s="293"/>
      <c r="TTX11" s="293"/>
      <c r="TTY11" s="293"/>
      <c r="TTZ11" s="293"/>
      <c r="TUA11" s="293"/>
      <c r="TUB11" s="293"/>
      <c r="TUC11" s="293"/>
      <c r="TUD11" s="293"/>
      <c r="TUE11" s="293"/>
      <c r="TUF11" s="293"/>
      <c r="TUG11" s="293"/>
      <c r="TUH11" s="293"/>
      <c r="TUI11" s="293"/>
      <c r="TUJ11" s="293"/>
      <c r="TUK11" s="293"/>
      <c r="TUL11" s="293"/>
      <c r="TUM11" s="293"/>
      <c r="TUN11" s="293"/>
      <c r="TUO11" s="293"/>
      <c r="TUP11" s="293"/>
      <c r="TUQ11" s="293"/>
      <c r="TUR11" s="293"/>
      <c r="TUS11" s="293"/>
      <c r="TUT11" s="293"/>
      <c r="TUU11" s="293"/>
      <c r="TUV11" s="293"/>
      <c r="TUW11" s="293"/>
      <c r="TUX11" s="293"/>
      <c r="TUY11" s="293"/>
      <c r="TUZ11" s="293"/>
      <c r="TVA11" s="293"/>
      <c r="TVB11" s="293"/>
      <c r="TVC11" s="293"/>
      <c r="TVD11" s="293"/>
      <c r="TVE11" s="293"/>
      <c r="TVF11" s="293"/>
      <c r="TVG11" s="293"/>
      <c r="TVH11" s="293"/>
      <c r="TVI11" s="293"/>
      <c r="TVJ11" s="293"/>
      <c r="TVK11" s="293"/>
      <c r="TVL11" s="293"/>
      <c r="TVM11" s="293"/>
      <c r="TVN11" s="293"/>
      <c r="TVO11" s="293"/>
      <c r="TVP11" s="293"/>
      <c r="TVQ11" s="293"/>
      <c r="TVR11" s="293"/>
      <c r="TVS11" s="293"/>
      <c r="TVT11" s="293"/>
      <c r="TVU11" s="293"/>
      <c r="TVV11" s="293"/>
      <c r="TVW11" s="293"/>
      <c r="TVX11" s="293"/>
      <c r="TVY11" s="293"/>
      <c r="TVZ11" s="293"/>
      <c r="TWA11" s="293"/>
      <c r="TWB11" s="293"/>
      <c r="TWC11" s="293"/>
      <c r="TWD11" s="293"/>
      <c r="TWE11" s="293"/>
      <c r="TWF11" s="293"/>
      <c r="TWG11" s="293"/>
      <c r="TWH11" s="293"/>
      <c r="TWI11" s="293"/>
      <c r="TWJ11" s="293"/>
      <c r="TWK11" s="293"/>
      <c r="TWL11" s="293"/>
      <c r="TWM11" s="293"/>
      <c r="TWN11" s="293"/>
      <c r="TWO11" s="293"/>
      <c r="TWP11" s="293"/>
      <c r="TWQ11" s="293"/>
      <c r="TWR11" s="293"/>
      <c r="TWS11" s="293"/>
      <c r="TWT11" s="293"/>
      <c r="TWU11" s="293"/>
      <c r="TWV11" s="293"/>
      <c r="TWW11" s="293"/>
      <c r="TWX11" s="293"/>
      <c r="TWY11" s="293"/>
      <c r="TWZ11" s="293"/>
      <c r="TXA11" s="293"/>
      <c r="TXB11" s="293"/>
      <c r="TXC11" s="293"/>
      <c r="TXD11" s="293"/>
      <c r="TXE11" s="293"/>
      <c r="TXF11" s="293"/>
      <c r="TXG11" s="293"/>
      <c r="TXH11" s="293"/>
      <c r="TXI11" s="293"/>
      <c r="TXJ11" s="293"/>
      <c r="TXK11" s="293"/>
      <c r="TXL11" s="293"/>
      <c r="TXM11" s="293"/>
      <c r="TXN11" s="293"/>
      <c r="TXO11" s="293"/>
      <c r="TXP11" s="293"/>
      <c r="TXQ11" s="293"/>
      <c r="TXR11" s="293"/>
      <c r="TXS11" s="293"/>
      <c r="TXT11" s="293"/>
      <c r="TXU11" s="293"/>
      <c r="TXV11" s="293"/>
      <c r="TXW11" s="293"/>
      <c r="TXX11" s="293"/>
      <c r="TXY11" s="293"/>
      <c r="TXZ11" s="293"/>
      <c r="TYA11" s="293"/>
      <c r="TYB11" s="293"/>
      <c r="TYC11" s="293"/>
      <c r="TYD11" s="293"/>
      <c r="TYE11" s="293"/>
      <c r="TYF11" s="293"/>
      <c r="TYG11" s="293"/>
      <c r="TYH11" s="293"/>
      <c r="TYI11" s="293"/>
      <c r="TYJ11" s="293"/>
      <c r="TYK11" s="293"/>
      <c r="TYL11" s="293"/>
      <c r="TYM11" s="293"/>
      <c r="TYN11" s="293"/>
      <c r="TYO11" s="293"/>
      <c r="TYP11" s="293"/>
      <c r="TYQ11" s="293"/>
      <c r="TYR11" s="293"/>
      <c r="TYS11" s="293"/>
      <c r="TYT11" s="293"/>
      <c r="TYU11" s="293"/>
      <c r="TYV11" s="293"/>
      <c r="TYW11" s="293"/>
      <c r="TYX11" s="293"/>
      <c r="TYY11" s="293"/>
      <c r="TYZ11" s="293"/>
      <c r="TZA11" s="293"/>
      <c r="TZB11" s="293"/>
      <c r="TZC11" s="293"/>
      <c r="TZD11" s="293"/>
      <c r="TZE11" s="293"/>
      <c r="TZF11" s="293"/>
      <c r="TZG11" s="293"/>
      <c r="TZH11" s="293"/>
      <c r="TZI11" s="293"/>
      <c r="TZJ11" s="293"/>
      <c r="TZK11" s="293"/>
      <c r="TZL11" s="293"/>
      <c r="TZM11" s="293"/>
      <c r="TZN11" s="293"/>
      <c r="TZO11" s="293"/>
      <c r="TZP11" s="293"/>
      <c r="TZQ11" s="293"/>
      <c r="TZR11" s="293"/>
      <c r="TZS11" s="293"/>
      <c r="TZT11" s="293"/>
      <c r="TZU11" s="293"/>
      <c r="TZV11" s="293"/>
      <c r="TZW11" s="293"/>
      <c r="TZX11" s="293"/>
      <c r="TZY11" s="293"/>
      <c r="TZZ11" s="293"/>
      <c r="UAA11" s="293"/>
      <c r="UAB11" s="293"/>
      <c r="UAC11" s="293"/>
      <c r="UAD11" s="293"/>
      <c r="UAE11" s="293"/>
      <c r="UAF11" s="293"/>
      <c r="UAG11" s="293"/>
      <c r="UAH11" s="293"/>
      <c r="UAI11" s="293"/>
      <c r="UAJ11" s="293"/>
      <c r="UAK11" s="293"/>
      <c r="UAL11" s="293"/>
      <c r="UAM11" s="293"/>
      <c r="UAN11" s="293"/>
      <c r="UAO11" s="293"/>
      <c r="UAP11" s="293"/>
      <c r="UAQ11" s="293"/>
      <c r="UAR11" s="293"/>
      <c r="UAS11" s="293"/>
      <c r="UAT11" s="293"/>
      <c r="UAU11" s="293"/>
      <c r="UAV11" s="293"/>
      <c r="UAW11" s="293"/>
      <c r="UAX11" s="293"/>
      <c r="UAY11" s="293"/>
      <c r="UAZ11" s="293"/>
      <c r="UBA11" s="293"/>
      <c r="UBB11" s="293"/>
      <c r="UBC11" s="293"/>
      <c r="UBD11" s="293"/>
      <c r="UBE11" s="293"/>
      <c r="UBF11" s="293"/>
      <c r="UBG11" s="293"/>
      <c r="UBH11" s="293"/>
      <c r="UBI11" s="293"/>
      <c r="UBJ11" s="293"/>
      <c r="UBK11" s="293"/>
      <c r="UBL11" s="293"/>
      <c r="UBM11" s="293"/>
      <c r="UBN11" s="293"/>
      <c r="UBO11" s="293"/>
      <c r="UBP11" s="293"/>
      <c r="UBQ11" s="293"/>
      <c r="UBR11" s="293"/>
      <c r="UBS11" s="293"/>
      <c r="UBT11" s="293"/>
      <c r="UBU11" s="293"/>
      <c r="UBV11" s="293"/>
      <c r="UBW11" s="293"/>
      <c r="UBX11" s="293"/>
      <c r="UBY11" s="293"/>
      <c r="UBZ11" s="293"/>
      <c r="UCA11" s="293"/>
      <c r="UCB11" s="293"/>
      <c r="UCC11" s="293"/>
      <c r="UCD11" s="293"/>
      <c r="UCE11" s="293"/>
      <c r="UCF11" s="293"/>
      <c r="UCG11" s="293"/>
      <c r="UCH11" s="293"/>
      <c r="UCI11" s="293"/>
      <c r="UCJ11" s="293"/>
      <c r="UCK11" s="293"/>
      <c r="UCL11" s="293"/>
      <c r="UCM11" s="293"/>
      <c r="UCN11" s="293"/>
      <c r="UCO11" s="293"/>
      <c r="UCP11" s="293"/>
      <c r="UCQ11" s="293"/>
      <c r="UCR11" s="293"/>
      <c r="UCS11" s="293"/>
      <c r="UCT11" s="293"/>
      <c r="UCU11" s="293"/>
      <c r="UCV11" s="293"/>
      <c r="UCW11" s="293"/>
      <c r="UCX11" s="293"/>
      <c r="UCY11" s="293"/>
      <c r="UCZ11" s="293"/>
      <c r="UDA11" s="293"/>
      <c r="UDB11" s="293"/>
      <c r="UDC11" s="293"/>
      <c r="UDD11" s="293"/>
      <c r="UDE11" s="293"/>
      <c r="UDF11" s="293"/>
      <c r="UDG11" s="293"/>
      <c r="UDH11" s="293"/>
      <c r="UDI11" s="293"/>
      <c r="UDJ11" s="293"/>
      <c r="UDK11" s="293"/>
      <c r="UDL11" s="293"/>
      <c r="UDM11" s="293"/>
      <c r="UDN11" s="293"/>
      <c r="UDO11" s="293"/>
      <c r="UDP11" s="293"/>
      <c r="UDQ11" s="293"/>
      <c r="UDR11" s="293"/>
      <c r="UDS11" s="293"/>
      <c r="UDT11" s="293"/>
      <c r="UDU11" s="293"/>
      <c r="UDV11" s="293"/>
      <c r="UDW11" s="293"/>
      <c r="UDX11" s="293"/>
      <c r="UDY11" s="293"/>
      <c r="UDZ11" s="293"/>
      <c r="UEA11" s="293"/>
      <c r="UEB11" s="293"/>
      <c r="UEC11" s="293"/>
      <c r="UED11" s="293"/>
      <c r="UEE11" s="293"/>
      <c r="UEF11" s="293"/>
      <c r="UEG11" s="293"/>
      <c r="UEH11" s="293"/>
      <c r="UEI11" s="293"/>
      <c r="UEJ11" s="293"/>
      <c r="UEK11" s="293"/>
      <c r="UEL11" s="293"/>
      <c r="UEM11" s="293"/>
      <c r="UEN11" s="293"/>
      <c r="UEO11" s="293"/>
      <c r="UEP11" s="293"/>
      <c r="UEQ11" s="293"/>
      <c r="UER11" s="293"/>
      <c r="UES11" s="293"/>
      <c r="UET11" s="293"/>
      <c r="UEU11" s="293"/>
      <c r="UEV11" s="293"/>
      <c r="UEW11" s="293"/>
      <c r="UEX11" s="293"/>
      <c r="UEY11" s="293"/>
      <c r="UEZ11" s="293"/>
      <c r="UFA11" s="293"/>
      <c r="UFB11" s="293"/>
      <c r="UFC11" s="293"/>
      <c r="UFD11" s="293"/>
      <c r="UFE11" s="293"/>
      <c r="UFF11" s="293"/>
      <c r="UFG11" s="293"/>
      <c r="UFH11" s="293"/>
      <c r="UFI11" s="293"/>
      <c r="UFJ11" s="293"/>
      <c r="UFK11" s="293"/>
      <c r="UFL11" s="293"/>
      <c r="UFM11" s="293"/>
      <c r="UFN11" s="293"/>
      <c r="UFO11" s="293"/>
      <c r="UFP11" s="293"/>
      <c r="UFQ11" s="293"/>
      <c r="UFR11" s="293"/>
      <c r="UFS11" s="293"/>
      <c r="UFT11" s="293"/>
      <c r="UFU11" s="293"/>
      <c r="UFV11" s="293"/>
      <c r="UFW11" s="293"/>
      <c r="UFX11" s="293"/>
      <c r="UFY11" s="293"/>
      <c r="UFZ11" s="293"/>
      <c r="UGA11" s="293"/>
      <c r="UGB11" s="293"/>
      <c r="UGC11" s="293"/>
      <c r="UGD11" s="293"/>
      <c r="UGE11" s="293"/>
      <c r="UGF11" s="293"/>
      <c r="UGG11" s="293"/>
      <c r="UGH11" s="293"/>
      <c r="UGI11" s="293"/>
      <c r="UGJ11" s="293"/>
      <c r="UGK11" s="293"/>
      <c r="UGL11" s="293"/>
      <c r="UGM11" s="293"/>
      <c r="UGN11" s="293"/>
      <c r="UGO11" s="293"/>
      <c r="UGP11" s="293"/>
      <c r="UGQ11" s="293"/>
      <c r="UGR11" s="293"/>
      <c r="UGS11" s="293"/>
      <c r="UGT11" s="293"/>
      <c r="UGU11" s="293"/>
      <c r="UGV11" s="293"/>
      <c r="UGW11" s="293"/>
      <c r="UGX11" s="293"/>
      <c r="UGY11" s="293"/>
      <c r="UGZ11" s="293"/>
      <c r="UHA11" s="293"/>
      <c r="UHB11" s="293"/>
      <c r="UHC11" s="293"/>
      <c r="UHD11" s="293"/>
      <c r="UHE11" s="293"/>
      <c r="UHF11" s="293"/>
      <c r="UHG11" s="293"/>
      <c r="UHH11" s="293"/>
      <c r="UHI11" s="293"/>
      <c r="UHJ11" s="293"/>
      <c r="UHK11" s="293"/>
      <c r="UHL11" s="293"/>
      <c r="UHM11" s="293"/>
      <c r="UHN11" s="293"/>
      <c r="UHO11" s="293"/>
      <c r="UHP11" s="293"/>
      <c r="UHQ11" s="293"/>
      <c r="UHR11" s="293"/>
      <c r="UHS11" s="293"/>
      <c r="UHT11" s="293"/>
      <c r="UHU11" s="293"/>
      <c r="UHV11" s="293"/>
      <c r="UHW11" s="293"/>
      <c r="UHX11" s="293"/>
      <c r="UHY11" s="293"/>
      <c r="UHZ11" s="293"/>
      <c r="UIA11" s="293"/>
      <c r="UIB11" s="293"/>
      <c r="UIC11" s="293"/>
      <c r="UID11" s="293"/>
      <c r="UIE11" s="293"/>
      <c r="UIF11" s="293"/>
      <c r="UIG11" s="293"/>
      <c r="UIH11" s="293"/>
      <c r="UII11" s="293"/>
      <c r="UIJ11" s="293"/>
      <c r="UIK11" s="293"/>
      <c r="UIL11" s="293"/>
      <c r="UIM11" s="293"/>
      <c r="UIN11" s="293"/>
      <c r="UIO11" s="293"/>
      <c r="UIP11" s="293"/>
      <c r="UIQ11" s="293"/>
      <c r="UIR11" s="293"/>
      <c r="UIS11" s="293"/>
      <c r="UIT11" s="293"/>
      <c r="UIU11" s="293"/>
      <c r="UIV11" s="293"/>
      <c r="UIW11" s="293"/>
      <c r="UIX11" s="293"/>
      <c r="UIY11" s="293"/>
      <c r="UIZ11" s="293"/>
      <c r="UJA11" s="293"/>
      <c r="UJB11" s="293"/>
      <c r="UJC11" s="293"/>
      <c r="UJD11" s="293"/>
      <c r="UJE11" s="293"/>
      <c r="UJF11" s="293"/>
      <c r="UJG11" s="293"/>
      <c r="UJH11" s="293"/>
      <c r="UJI11" s="293"/>
      <c r="UJJ11" s="293"/>
      <c r="UJK11" s="293"/>
      <c r="UJL11" s="293"/>
      <c r="UJM11" s="293"/>
      <c r="UJN11" s="293"/>
      <c r="UJO11" s="293"/>
      <c r="UJP11" s="293"/>
      <c r="UJQ11" s="293"/>
      <c r="UJR11" s="293"/>
      <c r="UJS11" s="293"/>
      <c r="UJT11" s="293"/>
      <c r="UJU11" s="293"/>
      <c r="UJV11" s="293"/>
      <c r="UJW11" s="293"/>
      <c r="UJX11" s="293"/>
      <c r="UJY11" s="293"/>
      <c r="UJZ11" s="293"/>
      <c r="UKA11" s="293"/>
      <c r="UKB11" s="293"/>
      <c r="UKC11" s="293"/>
      <c r="UKD11" s="293"/>
      <c r="UKE11" s="293"/>
      <c r="UKF11" s="293"/>
      <c r="UKG11" s="293"/>
      <c r="UKH11" s="293"/>
      <c r="UKI11" s="293"/>
      <c r="UKJ11" s="293"/>
      <c r="UKK11" s="293"/>
      <c r="UKL11" s="293"/>
      <c r="UKM11" s="293"/>
      <c r="UKN11" s="293"/>
      <c r="UKO11" s="293"/>
      <c r="UKP11" s="293"/>
      <c r="UKQ11" s="293"/>
      <c r="UKR11" s="293"/>
      <c r="UKS11" s="293"/>
      <c r="UKT11" s="293"/>
      <c r="UKU11" s="293"/>
      <c r="UKV11" s="293"/>
      <c r="UKW11" s="293"/>
      <c r="UKX11" s="293"/>
      <c r="UKY11" s="293"/>
      <c r="UKZ11" s="293"/>
      <c r="ULA11" s="293"/>
      <c r="ULB11" s="293"/>
      <c r="ULC11" s="293"/>
      <c r="ULD11" s="293"/>
      <c r="ULE11" s="293"/>
      <c r="ULF11" s="293"/>
      <c r="ULG11" s="293"/>
      <c r="ULH11" s="293"/>
      <c r="ULI11" s="293"/>
      <c r="ULJ11" s="293"/>
      <c r="ULK11" s="293"/>
      <c r="ULL11" s="293"/>
      <c r="ULM11" s="293"/>
      <c r="ULN11" s="293"/>
      <c r="ULO11" s="293"/>
      <c r="ULP11" s="293"/>
      <c r="ULQ11" s="293"/>
      <c r="ULR11" s="293"/>
      <c r="ULS11" s="293"/>
      <c r="ULT11" s="293"/>
      <c r="ULU11" s="293"/>
      <c r="ULV11" s="293"/>
      <c r="ULW11" s="293"/>
      <c r="ULX11" s="293"/>
      <c r="ULY11" s="293"/>
      <c r="ULZ11" s="293"/>
      <c r="UMA11" s="293"/>
      <c r="UMB11" s="293"/>
      <c r="UMC11" s="293"/>
      <c r="UMD11" s="293"/>
      <c r="UME11" s="293"/>
      <c r="UMF11" s="293"/>
      <c r="UMG11" s="293"/>
      <c r="UMH11" s="293"/>
      <c r="UMI11" s="293"/>
      <c r="UMJ11" s="293"/>
      <c r="UMK11" s="293"/>
      <c r="UML11" s="293"/>
      <c r="UMM11" s="293"/>
      <c r="UMN11" s="293"/>
      <c r="UMO11" s="293"/>
      <c r="UMP11" s="293"/>
      <c r="UMQ11" s="293"/>
      <c r="UMR11" s="293"/>
      <c r="UMS11" s="293"/>
      <c r="UMT11" s="293"/>
      <c r="UMU11" s="293"/>
      <c r="UMV11" s="293"/>
      <c r="UMW11" s="293"/>
      <c r="UMX11" s="293"/>
      <c r="UMY11" s="293"/>
      <c r="UMZ11" s="293"/>
      <c r="UNA11" s="293"/>
      <c r="UNB11" s="293"/>
      <c r="UNC11" s="293"/>
      <c r="UND11" s="293"/>
      <c r="UNE11" s="293"/>
      <c r="UNF11" s="293"/>
      <c r="UNG11" s="293"/>
      <c r="UNH11" s="293"/>
      <c r="UNI11" s="293"/>
      <c r="UNJ11" s="293"/>
      <c r="UNK11" s="293"/>
      <c r="UNL11" s="293"/>
      <c r="UNM11" s="293"/>
      <c r="UNN11" s="293"/>
      <c r="UNO11" s="293"/>
      <c r="UNP11" s="293"/>
      <c r="UNQ11" s="293"/>
      <c r="UNR11" s="293"/>
      <c r="UNS11" s="293"/>
      <c r="UNT11" s="293"/>
      <c r="UNU11" s="293"/>
      <c r="UNV11" s="293"/>
      <c r="UNW11" s="293"/>
      <c r="UNX11" s="293"/>
      <c r="UNY11" s="293"/>
      <c r="UNZ11" s="293"/>
      <c r="UOA11" s="293"/>
      <c r="UOB11" s="293"/>
      <c r="UOC11" s="293"/>
      <c r="UOD11" s="293"/>
      <c r="UOE11" s="293"/>
      <c r="UOF11" s="293"/>
      <c r="UOG11" s="293"/>
      <c r="UOH11" s="293"/>
      <c r="UOI11" s="293"/>
      <c r="UOJ11" s="293"/>
      <c r="UOK11" s="293"/>
      <c r="UOL11" s="293"/>
      <c r="UOM11" s="293"/>
      <c r="UON11" s="293"/>
      <c r="UOO11" s="293"/>
      <c r="UOP11" s="293"/>
      <c r="UOQ11" s="293"/>
      <c r="UOR11" s="293"/>
      <c r="UOS11" s="293"/>
      <c r="UOT11" s="293"/>
      <c r="UOU11" s="293"/>
      <c r="UOV11" s="293"/>
      <c r="UOW11" s="293"/>
      <c r="UOX11" s="293"/>
      <c r="UOY11" s="293"/>
      <c r="UOZ11" s="293"/>
      <c r="UPA11" s="293"/>
      <c r="UPB11" s="293"/>
      <c r="UPC11" s="293"/>
      <c r="UPD11" s="293"/>
      <c r="UPE11" s="293"/>
      <c r="UPF11" s="293"/>
      <c r="UPG11" s="293"/>
      <c r="UPH11" s="293"/>
      <c r="UPI11" s="293"/>
      <c r="UPJ11" s="293"/>
      <c r="UPK11" s="293"/>
      <c r="UPL11" s="293"/>
      <c r="UPM11" s="293"/>
      <c r="UPN11" s="293"/>
      <c r="UPO11" s="293"/>
      <c r="UPP11" s="293"/>
      <c r="UPQ11" s="293"/>
      <c r="UPR11" s="293"/>
      <c r="UPS11" s="293"/>
      <c r="UPT11" s="293"/>
      <c r="UPU11" s="293"/>
      <c r="UPV11" s="293"/>
      <c r="UPW11" s="293"/>
      <c r="UPX11" s="293"/>
      <c r="UPY11" s="293"/>
      <c r="UPZ11" s="293"/>
      <c r="UQA11" s="293"/>
      <c r="UQB11" s="293"/>
      <c r="UQC11" s="293"/>
      <c r="UQD11" s="293"/>
      <c r="UQE11" s="293"/>
      <c r="UQF11" s="293"/>
      <c r="UQG11" s="293"/>
      <c r="UQH11" s="293"/>
      <c r="UQI11" s="293"/>
      <c r="UQJ11" s="293"/>
      <c r="UQK11" s="293"/>
      <c r="UQL11" s="293"/>
      <c r="UQM11" s="293"/>
      <c r="UQN11" s="293"/>
      <c r="UQO11" s="293"/>
      <c r="UQP11" s="293"/>
      <c r="UQQ11" s="293"/>
      <c r="UQR11" s="293"/>
      <c r="UQS11" s="293"/>
      <c r="UQT11" s="293"/>
      <c r="UQU11" s="293"/>
      <c r="UQV11" s="293"/>
      <c r="UQW11" s="293"/>
      <c r="UQX11" s="293"/>
      <c r="UQY11" s="293"/>
      <c r="UQZ11" s="293"/>
      <c r="URA11" s="293"/>
      <c r="URB11" s="293"/>
      <c r="URC11" s="293"/>
      <c r="URD11" s="293"/>
      <c r="URE11" s="293"/>
      <c r="URF11" s="293"/>
      <c r="URG11" s="293"/>
      <c r="URH11" s="293"/>
      <c r="URI11" s="293"/>
      <c r="URJ11" s="293"/>
      <c r="URK11" s="293"/>
      <c r="URL11" s="293"/>
      <c r="URM11" s="293"/>
      <c r="URN11" s="293"/>
      <c r="URO11" s="293"/>
      <c r="URP11" s="293"/>
      <c r="URQ11" s="293"/>
      <c r="URR11" s="293"/>
      <c r="URS11" s="293"/>
      <c r="URT11" s="293"/>
      <c r="URU11" s="293"/>
      <c r="URV11" s="293"/>
      <c r="URW11" s="293"/>
      <c r="URX11" s="293"/>
      <c r="URY11" s="293"/>
      <c r="URZ11" s="293"/>
      <c r="USA11" s="293"/>
      <c r="USB11" s="293"/>
      <c r="USC11" s="293"/>
      <c r="USD11" s="293"/>
      <c r="USE11" s="293"/>
      <c r="USF11" s="293"/>
      <c r="USG11" s="293"/>
      <c r="USH11" s="293"/>
      <c r="USI11" s="293"/>
      <c r="USJ11" s="293"/>
      <c r="USK11" s="293"/>
      <c r="USL11" s="293"/>
      <c r="USM11" s="293"/>
      <c r="USN11" s="293"/>
      <c r="USO11" s="293"/>
      <c r="USP11" s="293"/>
      <c r="USQ11" s="293"/>
      <c r="USR11" s="293"/>
      <c r="USS11" s="293"/>
      <c r="UST11" s="293"/>
      <c r="USU11" s="293"/>
      <c r="USV11" s="293"/>
      <c r="USW11" s="293"/>
      <c r="USX11" s="293"/>
      <c r="USY11" s="293"/>
      <c r="USZ11" s="293"/>
      <c r="UTA11" s="293"/>
      <c r="UTB11" s="293"/>
      <c r="UTC11" s="293"/>
      <c r="UTD11" s="293"/>
      <c r="UTE11" s="293"/>
      <c r="UTF11" s="293"/>
      <c r="UTG11" s="293"/>
      <c r="UTH11" s="293"/>
      <c r="UTI11" s="293"/>
      <c r="UTJ11" s="293"/>
      <c r="UTK11" s="293"/>
      <c r="UTL11" s="293"/>
      <c r="UTM11" s="293"/>
      <c r="UTN11" s="293"/>
      <c r="UTO11" s="293"/>
      <c r="UTP11" s="293"/>
      <c r="UTQ11" s="293"/>
      <c r="UTR11" s="293"/>
      <c r="UTS11" s="293"/>
      <c r="UTT11" s="293"/>
      <c r="UTU11" s="293"/>
      <c r="UTV11" s="293"/>
      <c r="UTW11" s="293"/>
      <c r="UTX11" s="293"/>
      <c r="UTY11" s="293"/>
      <c r="UTZ11" s="293"/>
      <c r="UUA11" s="293"/>
      <c r="UUB11" s="293"/>
      <c r="UUC11" s="293"/>
      <c r="UUD11" s="293"/>
      <c r="UUE11" s="293"/>
      <c r="UUF11" s="293"/>
      <c r="UUG11" s="293"/>
      <c r="UUH11" s="293"/>
      <c r="UUI11" s="293"/>
      <c r="UUJ11" s="293"/>
      <c r="UUK11" s="293"/>
      <c r="UUL11" s="293"/>
      <c r="UUM11" s="293"/>
      <c r="UUN11" s="293"/>
      <c r="UUO11" s="293"/>
      <c r="UUP11" s="293"/>
      <c r="UUQ11" s="293"/>
      <c r="UUR11" s="293"/>
      <c r="UUS11" s="293"/>
      <c r="UUT11" s="293"/>
      <c r="UUU11" s="293"/>
      <c r="UUV11" s="293"/>
      <c r="UUW11" s="293"/>
      <c r="UUX11" s="293"/>
      <c r="UUY11" s="293"/>
      <c r="UUZ11" s="293"/>
      <c r="UVA11" s="293"/>
      <c r="UVB11" s="293"/>
      <c r="UVC11" s="293"/>
      <c r="UVD11" s="293"/>
      <c r="UVE11" s="293"/>
      <c r="UVF11" s="293"/>
      <c r="UVG11" s="293"/>
      <c r="UVH11" s="293"/>
      <c r="UVI11" s="293"/>
      <c r="UVJ11" s="293"/>
      <c r="UVK11" s="293"/>
      <c r="UVL11" s="293"/>
      <c r="UVM11" s="293"/>
      <c r="UVN11" s="293"/>
      <c r="UVO11" s="293"/>
      <c r="UVP11" s="293"/>
      <c r="UVQ11" s="293"/>
      <c r="UVR11" s="293"/>
      <c r="UVS11" s="293"/>
      <c r="UVT11" s="293"/>
      <c r="UVU11" s="293"/>
      <c r="UVV11" s="293"/>
      <c r="UVW11" s="293"/>
      <c r="UVX11" s="293"/>
      <c r="UVY11" s="293"/>
      <c r="UVZ11" s="293"/>
      <c r="UWA11" s="293"/>
      <c r="UWB11" s="293"/>
      <c r="UWC11" s="293"/>
      <c r="UWD11" s="293"/>
      <c r="UWE11" s="293"/>
      <c r="UWF11" s="293"/>
      <c r="UWG11" s="293"/>
      <c r="UWH11" s="293"/>
      <c r="UWI11" s="293"/>
      <c r="UWJ11" s="293"/>
      <c r="UWK11" s="293"/>
      <c r="UWL11" s="293"/>
      <c r="UWM11" s="293"/>
      <c r="UWN11" s="293"/>
      <c r="UWO11" s="293"/>
      <c r="UWP11" s="293"/>
      <c r="UWQ11" s="293"/>
      <c r="UWR11" s="293"/>
      <c r="UWS11" s="293"/>
      <c r="UWT11" s="293"/>
      <c r="UWU11" s="293"/>
      <c r="UWV11" s="293"/>
      <c r="UWW11" s="293"/>
      <c r="UWX11" s="293"/>
      <c r="UWY11" s="293"/>
      <c r="UWZ11" s="293"/>
      <c r="UXA11" s="293"/>
      <c r="UXB11" s="293"/>
      <c r="UXC11" s="293"/>
      <c r="UXD11" s="293"/>
      <c r="UXE11" s="293"/>
      <c r="UXF11" s="293"/>
      <c r="UXG11" s="293"/>
      <c r="UXH11" s="293"/>
      <c r="UXI11" s="293"/>
      <c r="UXJ11" s="293"/>
      <c r="UXK11" s="293"/>
      <c r="UXL11" s="293"/>
      <c r="UXM11" s="293"/>
      <c r="UXN11" s="293"/>
      <c r="UXO11" s="293"/>
      <c r="UXP11" s="293"/>
      <c r="UXQ11" s="293"/>
      <c r="UXR11" s="293"/>
      <c r="UXS11" s="293"/>
      <c r="UXT11" s="293"/>
      <c r="UXU11" s="293"/>
      <c r="UXV11" s="293"/>
      <c r="UXW11" s="293"/>
      <c r="UXX11" s="293"/>
      <c r="UXY11" s="293"/>
      <c r="UXZ11" s="293"/>
      <c r="UYA11" s="293"/>
      <c r="UYB11" s="293"/>
      <c r="UYC11" s="293"/>
      <c r="UYD11" s="293"/>
      <c r="UYE11" s="293"/>
      <c r="UYF11" s="293"/>
      <c r="UYG11" s="293"/>
      <c r="UYH11" s="293"/>
      <c r="UYI11" s="293"/>
      <c r="UYJ11" s="293"/>
      <c r="UYK11" s="293"/>
      <c r="UYL11" s="293"/>
      <c r="UYM11" s="293"/>
      <c r="UYN11" s="293"/>
      <c r="UYO11" s="293"/>
      <c r="UYP11" s="293"/>
      <c r="UYQ11" s="293"/>
      <c r="UYR11" s="293"/>
      <c r="UYS11" s="293"/>
      <c r="UYT11" s="293"/>
      <c r="UYU11" s="293"/>
      <c r="UYV11" s="293"/>
      <c r="UYW11" s="293"/>
      <c r="UYX11" s="293"/>
      <c r="UYY11" s="293"/>
      <c r="UYZ11" s="293"/>
      <c r="UZA11" s="293"/>
      <c r="UZB11" s="293"/>
      <c r="UZC11" s="293"/>
      <c r="UZD11" s="293"/>
      <c r="UZE11" s="293"/>
      <c r="UZF11" s="293"/>
      <c r="UZG11" s="293"/>
      <c r="UZH11" s="293"/>
      <c r="UZI11" s="293"/>
      <c r="UZJ11" s="293"/>
      <c r="UZK11" s="293"/>
      <c r="UZL11" s="293"/>
      <c r="UZM11" s="293"/>
      <c r="UZN11" s="293"/>
      <c r="UZO11" s="293"/>
      <c r="UZP11" s="293"/>
      <c r="UZQ11" s="293"/>
      <c r="UZR11" s="293"/>
      <c r="UZS11" s="293"/>
      <c r="UZT11" s="293"/>
      <c r="UZU11" s="293"/>
      <c r="UZV11" s="293"/>
      <c r="UZW11" s="293"/>
      <c r="UZX11" s="293"/>
      <c r="UZY11" s="293"/>
      <c r="UZZ11" s="293"/>
      <c r="VAA11" s="293"/>
      <c r="VAB11" s="293"/>
      <c r="VAC11" s="293"/>
      <c r="VAD11" s="293"/>
      <c r="VAE11" s="293"/>
      <c r="VAF11" s="293"/>
      <c r="VAG11" s="293"/>
      <c r="VAH11" s="293"/>
      <c r="VAI11" s="293"/>
      <c r="VAJ11" s="293"/>
      <c r="VAK11" s="293"/>
      <c r="VAL11" s="293"/>
      <c r="VAM11" s="293"/>
      <c r="VAN11" s="293"/>
      <c r="VAO11" s="293"/>
      <c r="VAP11" s="293"/>
      <c r="VAQ11" s="293"/>
      <c r="VAR11" s="293"/>
      <c r="VAS11" s="293"/>
      <c r="VAT11" s="293"/>
      <c r="VAU11" s="293"/>
      <c r="VAV11" s="293"/>
      <c r="VAW11" s="293"/>
      <c r="VAX11" s="293"/>
      <c r="VAY11" s="293"/>
      <c r="VAZ11" s="293"/>
      <c r="VBA11" s="293"/>
      <c r="VBB11" s="293"/>
      <c r="VBC11" s="293"/>
      <c r="VBD11" s="293"/>
      <c r="VBE11" s="293"/>
      <c r="VBF11" s="293"/>
      <c r="VBG11" s="293"/>
      <c r="VBH11" s="293"/>
      <c r="VBI11" s="293"/>
      <c r="VBJ11" s="293"/>
      <c r="VBK11" s="293"/>
      <c r="VBL11" s="293"/>
      <c r="VBM11" s="293"/>
      <c r="VBN11" s="293"/>
      <c r="VBO11" s="293"/>
      <c r="VBP11" s="293"/>
      <c r="VBQ11" s="293"/>
      <c r="VBR11" s="293"/>
      <c r="VBS11" s="293"/>
      <c r="VBT11" s="293"/>
      <c r="VBU11" s="293"/>
      <c r="VBV11" s="293"/>
      <c r="VBW11" s="293"/>
      <c r="VBX11" s="293"/>
      <c r="VBY11" s="293"/>
      <c r="VBZ11" s="293"/>
      <c r="VCA11" s="293"/>
      <c r="VCB11" s="293"/>
      <c r="VCC11" s="293"/>
      <c r="VCD11" s="293"/>
      <c r="VCE11" s="293"/>
      <c r="VCF11" s="293"/>
      <c r="VCG11" s="293"/>
      <c r="VCH11" s="293"/>
      <c r="VCI11" s="293"/>
      <c r="VCJ11" s="293"/>
      <c r="VCK11" s="293"/>
      <c r="VCL11" s="293"/>
      <c r="VCM11" s="293"/>
      <c r="VCN11" s="293"/>
      <c r="VCO11" s="293"/>
      <c r="VCP11" s="293"/>
      <c r="VCQ11" s="293"/>
      <c r="VCR11" s="293"/>
      <c r="VCS11" s="293"/>
      <c r="VCT11" s="293"/>
      <c r="VCU11" s="293"/>
      <c r="VCV11" s="293"/>
      <c r="VCW11" s="293"/>
      <c r="VCX11" s="293"/>
      <c r="VCY11" s="293"/>
      <c r="VCZ11" s="293"/>
      <c r="VDA11" s="293"/>
      <c r="VDB11" s="293"/>
      <c r="VDC11" s="293"/>
      <c r="VDD11" s="293"/>
      <c r="VDE11" s="293"/>
      <c r="VDF11" s="293"/>
      <c r="VDG11" s="293"/>
      <c r="VDH11" s="293"/>
      <c r="VDI11" s="293"/>
      <c r="VDJ11" s="293"/>
      <c r="VDK11" s="293"/>
      <c r="VDL11" s="293"/>
      <c r="VDM11" s="293"/>
      <c r="VDN11" s="293"/>
      <c r="VDO11" s="293"/>
      <c r="VDP11" s="293"/>
      <c r="VDQ11" s="293"/>
      <c r="VDR11" s="293"/>
      <c r="VDS11" s="293"/>
      <c r="VDT11" s="293"/>
      <c r="VDU11" s="293"/>
      <c r="VDV11" s="293"/>
      <c r="VDW11" s="293"/>
      <c r="VDX11" s="293"/>
      <c r="VDY11" s="293"/>
      <c r="VDZ11" s="293"/>
      <c r="VEA11" s="293"/>
      <c r="VEB11" s="293"/>
      <c r="VEC11" s="293"/>
      <c r="VED11" s="293"/>
      <c r="VEE11" s="293"/>
      <c r="VEF11" s="293"/>
      <c r="VEG11" s="293"/>
      <c r="VEH11" s="293"/>
      <c r="VEI11" s="293"/>
      <c r="VEJ11" s="293"/>
      <c r="VEK11" s="293"/>
      <c r="VEL11" s="293"/>
      <c r="VEM11" s="293"/>
      <c r="VEN11" s="293"/>
      <c r="VEO11" s="293"/>
      <c r="VEP11" s="293"/>
      <c r="VEQ11" s="293"/>
      <c r="VER11" s="293"/>
      <c r="VES11" s="293"/>
      <c r="VET11" s="293"/>
      <c r="VEU11" s="293"/>
      <c r="VEV11" s="293"/>
      <c r="VEW11" s="293"/>
      <c r="VEX11" s="293"/>
      <c r="VEY11" s="293"/>
      <c r="VEZ11" s="293"/>
      <c r="VFA11" s="293"/>
      <c r="VFB11" s="293"/>
      <c r="VFC11" s="293"/>
      <c r="VFD11" s="293"/>
      <c r="VFE11" s="293"/>
      <c r="VFF11" s="293"/>
      <c r="VFG11" s="293"/>
      <c r="VFH11" s="293"/>
      <c r="VFI11" s="293"/>
      <c r="VFJ11" s="293"/>
      <c r="VFK11" s="293"/>
      <c r="VFL11" s="293"/>
      <c r="VFM11" s="293"/>
      <c r="VFN11" s="293"/>
      <c r="VFO11" s="293"/>
      <c r="VFP11" s="293"/>
      <c r="VFQ11" s="293"/>
      <c r="VFR11" s="293"/>
      <c r="VFS11" s="293"/>
      <c r="VFT11" s="293"/>
      <c r="VFU11" s="293"/>
      <c r="VFV11" s="293"/>
      <c r="VFW11" s="293"/>
      <c r="VFX11" s="293"/>
      <c r="VFY11" s="293"/>
      <c r="VFZ11" s="293"/>
      <c r="VGA11" s="293"/>
      <c r="VGB11" s="293"/>
      <c r="VGC11" s="293"/>
      <c r="VGD11" s="293"/>
      <c r="VGE11" s="293"/>
      <c r="VGF11" s="293"/>
      <c r="VGG11" s="293"/>
      <c r="VGH11" s="293"/>
      <c r="VGI11" s="293"/>
      <c r="VGJ11" s="293"/>
      <c r="VGK11" s="293"/>
      <c r="VGL11" s="293"/>
      <c r="VGM11" s="293"/>
      <c r="VGN11" s="293"/>
      <c r="VGO11" s="293"/>
      <c r="VGP11" s="293"/>
      <c r="VGQ11" s="293"/>
      <c r="VGR11" s="293"/>
      <c r="VGS11" s="293"/>
      <c r="VGT11" s="293"/>
      <c r="VGU11" s="293"/>
      <c r="VGV11" s="293"/>
      <c r="VGW11" s="293"/>
      <c r="VGX11" s="293"/>
      <c r="VGY11" s="293"/>
      <c r="VGZ11" s="293"/>
      <c r="VHA11" s="293"/>
      <c r="VHB11" s="293"/>
      <c r="VHC11" s="293"/>
      <c r="VHD11" s="293"/>
      <c r="VHE11" s="293"/>
      <c r="VHF11" s="293"/>
      <c r="VHG11" s="293"/>
      <c r="VHH11" s="293"/>
      <c r="VHI11" s="293"/>
      <c r="VHJ11" s="293"/>
      <c r="VHK11" s="293"/>
      <c r="VHL11" s="293"/>
      <c r="VHM11" s="293"/>
      <c r="VHN11" s="293"/>
      <c r="VHO11" s="293"/>
      <c r="VHP11" s="293"/>
      <c r="VHQ11" s="293"/>
      <c r="VHR11" s="293"/>
      <c r="VHS11" s="293"/>
      <c r="VHT11" s="293"/>
      <c r="VHU11" s="293"/>
      <c r="VHV11" s="293"/>
      <c r="VHW11" s="293"/>
      <c r="VHX11" s="293"/>
      <c r="VHY11" s="293"/>
      <c r="VHZ11" s="293"/>
      <c r="VIA11" s="293"/>
      <c r="VIB11" s="293"/>
      <c r="VIC11" s="293"/>
      <c r="VID11" s="293"/>
      <c r="VIE11" s="293"/>
      <c r="VIF11" s="293"/>
      <c r="VIG11" s="293"/>
      <c r="VIH11" s="293"/>
      <c r="VII11" s="293"/>
      <c r="VIJ11" s="293"/>
      <c r="VIK11" s="293"/>
      <c r="VIL11" s="293"/>
      <c r="VIM11" s="293"/>
      <c r="VIN11" s="293"/>
      <c r="VIO11" s="293"/>
      <c r="VIP11" s="293"/>
      <c r="VIQ11" s="293"/>
      <c r="VIR11" s="293"/>
      <c r="VIS11" s="293"/>
      <c r="VIT11" s="293"/>
      <c r="VIU11" s="293"/>
      <c r="VIV11" s="293"/>
      <c r="VIW11" s="293"/>
      <c r="VIX11" s="293"/>
      <c r="VIY11" s="293"/>
      <c r="VIZ11" s="293"/>
      <c r="VJA11" s="293"/>
      <c r="VJB11" s="293"/>
      <c r="VJC11" s="293"/>
      <c r="VJD11" s="293"/>
      <c r="VJE11" s="293"/>
      <c r="VJF11" s="293"/>
      <c r="VJG11" s="293"/>
      <c r="VJH11" s="293"/>
      <c r="VJI11" s="293"/>
      <c r="VJJ11" s="293"/>
      <c r="VJK11" s="293"/>
      <c r="VJL11" s="293"/>
      <c r="VJM11" s="293"/>
      <c r="VJN11" s="293"/>
      <c r="VJO11" s="293"/>
      <c r="VJP11" s="293"/>
      <c r="VJQ11" s="293"/>
      <c r="VJR11" s="293"/>
      <c r="VJS11" s="293"/>
      <c r="VJT11" s="293"/>
      <c r="VJU11" s="293"/>
      <c r="VJV11" s="293"/>
      <c r="VJW11" s="293"/>
      <c r="VJX11" s="293"/>
      <c r="VJY11" s="293"/>
      <c r="VJZ11" s="293"/>
      <c r="VKA11" s="293"/>
      <c r="VKB11" s="293"/>
      <c r="VKC11" s="293"/>
      <c r="VKD11" s="293"/>
      <c r="VKE11" s="293"/>
      <c r="VKF11" s="293"/>
      <c r="VKG11" s="293"/>
      <c r="VKH11" s="293"/>
      <c r="VKI11" s="293"/>
      <c r="VKJ11" s="293"/>
      <c r="VKK11" s="293"/>
      <c r="VKL11" s="293"/>
      <c r="VKM11" s="293"/>
      <c r="VKN11" s="293"/>
      <c r="VKO11" s="293"/>
      <c r="VKP11" s="293"/>
      <c r="VKQ11" s="293"/>
      <c r="VKR11" s="293"/>
      <c r="VKS11" s="293"/>
      <c r="VKT11" s="293"/>
      <c r="VKU11" s="293"/>
      <c r="VKV11" s="293"/>
      <c r="VKW11" s="293"/>
      <c r="VKX11" s="293"/>
      <c r="VKY11" s="293"/>
      <c r="VKZ11" s="293"/>
      <c r="VLA11" s="293"/>
      <c r="VLB11" s="293"/>
      <c r="VLC11" s="293"/>
      <c r="VLD11" s="293"/>
      <c r="VLE11" s="293"/>
      <c r="VLF11" s="293"/>
      <c r="VLG11" s="293"/>
      <c r="VLH11" s="293"/>
      <c r="VLI11" s="293"/>
      <c r="VLJ11" s="293"/>
      <c r="VLK11" s="293"/>
      <c r="VLL11" s="293"/>
      <c r="VLM11" s="293"/>
      <c r="VLN11" s="293"/>
      <c r="VLO11" s="293"/>
      <c r="VLP11" s="293"/>
      <c r="VLQ11" s="293"/>
      <c r="VLR11" s="293"/>
      <c r="VLS11" s="293"/>
      <c r="VLT11" s="293"/>
      <c r="VLU11" s="293"/>
      <c r="VLV11" s="293"/>
      <c r="VLW11" s="293"/>
      <c r="VLX11" s="293"/>
      <c r="VLY11" s="293"/>
      <c r="VLZ11" s="293"/>
      <c r="VMA11" s="293"/>
      <c r="VMB11" s="293"/>
      <c r="VMC11" s="293"/>
      <c r="VMD11" s="293"/>
      <c r="VME11" s="293"/>
      <c r="VMF11" s="293"/>
      <c r="VMG11" s="293"/>
      <c r="VMH11" s="293"/>
      <c r="VMI11" s="293"/>
      <c r="VMJ11" s="293"/>
      <c r="VMK11" s="293"/>
      <c r="VML11" s="293"/>
      <c r="VMM11" s="293"/>
      <c r="VMN11" s="293"/>
      <c r="VMO11" s="293"/>
      <c r="VMP11" s="293"/>
      <c r="VMQ11" s="293"/>
      <c r="VMR11" s="293"/>
      <c r="VMS11" s="293"/>
      <c r="VMT11" s="293"/>
      <c r="VMU11" s="293"/>
      <c r="VMV11" s="293"/>
      <c r="VMW11" s="293"/>
      <c r="VMX11" s="293"/>
      <c r="VMY11" s="293"/>
      <c r="VMZ11" s="293"/>
      <c r="VNA11" s="293"/>
      <c r="VNB11" s="293"/>
      <c r="VNC11" s="293"/>
      <c r="VND11" s="293"/>
      <c r="VNE11" s="293"/>
      <c r="VNF11" s="293"/>
      <c r="VNG11" s="293"/>
      <c r="VNH11" s="293"/>
      <c r="VNI11" s="293"/>
      <c r="VNJ11" s="293"/>
      <c r="VNK11" s="293"/>
      <c r="VNL11" s="293"/>
      <c r="VNM11" s="293"/>
      <c r="VNN11" s="293"/>
      <c r="VNO11" s="293"/>
      <c r="VNP11" s="293"/>
      <c r="VNQ11" s="293"/>
      <c r="VNR11" s="293"/>
      <c r="VNS11" s="293"/>
      <c r="VNT11" s="293"/>
      <c r="VNU11" s="293"/>
      <c r="VNV11" s="293"/>
      <c r="VNW11" s="293"/>
      <c r="VNX11" s="293"/>
      <c r="VNY11" s="293"/>
      <c r="VNZ11" s="293"/>
      <c r="VOA11" s="293"/>
      <c r="VOB11" s="293"/>
      <c r="VOC11" s="293"/>
      <c r="VOD11" s="293"/>
      <c r="VOE11" s="293"/>
      <c r="VOF11" s="293"/>
      <c r="VOG11" s="293"/>
      <c r="VOH11" s="293"/>
      <c r="VOI11" s="293"/>
      <c r="VOJ11" s="293"/>
      <c r="VOK11" s="293"/>
      <c r="VOL11" s="293"/>
      <c r="VOM11" s="293"/>
      <c r="VON11" s="293"/>
      <c r="VOO11" s="293"/>
      <c r="VOP11" s="293"/>
      <c r="VOQ11" s="293"/>
      <c r="VOR11" s="293"/>
      <c r="VOS11" s="293"/>
      <c r="VOT11" s="293"/>
      <c r="VOU11" s="293"/>
      <c r="VOV11" s="293"/>
      <c r="VOW11" s="293"/>
      <c r="VOX11" s="293"/>
      <c r="VOY11" s="293"/>
      <c r="VOZ11" s="293"/>
      <c r="VPA11" s="293"/>
      <c r="VPB11" s="293"/>
      <c r="VPC11" s="293"/>
      <c r="VPD11" s="293"/>
      <c r="VPE11" s="293"/>
      <c r="VPF11" s="293"/>
      <c r="VPG11" s="293"/>
      <c r="VPH11" s="293"/>
      <c r="VPI11" s="293"/>
      <c r="VPJ11" s="293"/>
      <c r="VPK11" s="293"/>
      <c r="VPL11" s="293"/>
      <c r="VPM11" s="293"/>
      <c r="VPN11" s="293"/>
      <c r="VPO11" s="293"/>
      <c r="VPP11" s="293"/>
      <c r="VPQ11" s="293"/>
      <c r="VPR11" s="293"/>
      <c r="VPS11" s="293"/>
      <c r="VPT11" s="293"/>
      <c r="VPU11" s="293"/>
      <c r="VPV11" s="293"/>
      <c r="VPW11" s="293"/>
      <c r="VPX11" s="293"/>
      <c r="VPY11" s="293"/>
      <c r="VPZ11" s="293"/>
      <c r="VQA11" s="293"/>
      <c r="VQB11" s="293"/>
      <c r="VQC11" s="293"/>
      <c r="VQD11" s="293"/>
      <c r="VQE11" s="293"/>
      <c r="VQF11" s="293"/>
      <c r="VQG11" s="293"/>
      <c r="VQH11" s="293"/>
      <c r="VQI11" s="293"/>
      <c r="VQJ11" s="293"/>
      <c r="VQK11" s="293"/>
      <c r="VQL11" s="293"/>
      <c r="VQM11" s="293"/>
      <c r="VQN11" s="293"/>
      <c r="VQO11" s="293"/>
      <c r="VQP11" s="293"/>
      <c r="VQQ11" s="293"/>
      <c r="VQR11" s="293"/>
      <c r="VQS11" s="293"/>
      <c r="VQT11" s="293"/>
      <c r="VQU11" s="293"/>
      <c r="VQV11" s="293"/>
      <c r="VQW11" s="293"/>
      <c r="VQX11" s="293"/>
      <c r="VQY11" s="293"/>
      <c r="VQZ11" s="293"/>
      <c r="VRA11" s="293"/>
      <c r="VRB11" s="293"/>
      <c r="VRC11" s="293"/>
      <c r="VRD11" s="293"/>
      <c r="VRE11" s="293"/>
      <c r="VRF11" s="293"/>
      <c r="VRG11" s="293"/>
      <c r="VRH11" s="293"/>
      <c r="VRI11" s="293"/>
      <c r="VRJ11" s="293"/>
      <c r="VRK11" s="293"/>
      <c r="VRL11" s="293"/>
      <c r="VRM11" s="293"/>
      <c r="VRN11" s="293"/>
      <c r="VRO11" s="293"/>
      <c r="VRP11" s="293"/>
      <c r="VRQ11" s="293"/>
      <c r="VRR11" s="293"/>
      <c r="VRS11" s="293"/>
      <c r="VRT11" s="293"/>
      <c r="VRU11" s="293"/>
      <c r="VRV11" s="293"/>
      <c r="VRW11" s="293"/>
      <c r="VRX11" s="293"/>
      <c r="VRY11" s="293"/>
      <c r="VRZ11" s="293"/>
      <c r="VSA11" s="293"/>
      <c r="VSB11" s="293"/>
      <c r="VSC11" s="293"/>
      <c r="VSD11" s="293"/>
      <c r="VSE11" s="293"/>
      <c r="VSF11" s="293"/>
      <c r="VSG11" s="293"/>
      <c r="VSH11" s="293"/>
      <c r="VSI11" s="293"/>
      <c r="VSJ11" s="293"/>
      <c r="VSK11" s="293"/>
      <c r="VSL11" s="293"/>
      <c r="VSM11" s="293"/>
      <c r="VSN11" s="293"/>
      <c r="VSO11" s="293"/>
      <c r="VSP11" s="293"/>
      <c r="VSQ11" s="293"/>
      <c r="VSR11" s="293"/>
      <c r="VSS11" s="293"/>
      <c r="VST11" s="293"/>
      <c r="VSU11" s="293"/>
      <c r="VSV11" s="293"/>
      <c r="VSW11" s="293"/>
      <c r="VSX11" s="293"/>
      <c r="VSY11" s="293"/>
      <c r="VSZ11" s="293"/>
      <c r="VTA11" s="293"/>
      <c r="VTB11" s="293"/>
      <c r="VTC11" s="293"/>
      <c r="VTD11" s="293"/>
      <c r="VTE11" s="293"/>
      <c r="VTF11" s="293"/>
      <c r="VTG11" s="293"/>
      <c r="VTH11" s="293"/>
      <c r="VTI11" s="293"/>
      <c r="VTJ11" s="293"/>
      <c r="VTK11" s="293"/>
      <c r="VTL11" s="293"/>
      <c r="VTM11" s="293"/>
      <c r="VTN11" s="293"/>
      <c r="VTO11" s="293"/>
      <c r="VTP11" s="293"/>
      <c r="VTQ11" s="293"/>
      <c r="VTR11" s="293"/>
      <c r="VTS11" s="293"/>
      <c r="VTT11" s="293"/>
      <c r="VTU11" s="293"/>
      <c r="VTV11" s="293"/>
      <c r="VTW11" s="293"/>
      <c r="VTX11" s="293"/>
      <c r="VTY11" s="293"/>
      <c r="VTZ11" s="293"/>
      <c r="VUA11" s="293"/>
      <c r="VUB11" s="293"/>
      <c r="VUC11" s="293"/>
      <c r="VUD11" s="293"/>
      <c r="VUE11" s="293"/>
      <c r="VUF11" s="293"/>
      <c r="VUG11" s="293"/>
      <c r="VUH11" s="293"/>
      <c r="VUI11" s="293"/>
      <c r="VUJ11" s="293"/>
      <c r="VUK11" s="293"/>
      <c r="VUL11" s="293"/>
      <c r="VUM11" s="293"/>
      <c r="VUN11" s="293"/>
      <c r="VUO11" s="293"/>
      <c r="VUP11" s="293"/>
      <c r="VUQ11" s="293"/>
      <c r="VUR11" s="293"/>
      <c r="VUS11" s="293"/>
      <c r="VUT11" s="293"/>
      <c r="VUU11" s="293"/>
      <c r="VUV11" s="293"/>
      <c r="VUW11" s="293"/>
      <c r="VUX11" s="293"/>
      <c r="VUY11" s="293"/>
      <c r="VUZ11" s="293"/>
      <c r="VVA11" s="293"/>
      <c r="VVB11" s="293"/>
      <c r="VVC11" s="293"/>
      <c r="VVD11" s="293"/>
      <c r="VVE11" s="293"/>
      <c r="VVF11" s="293"/>
      <c r="VVG11" s="293"/>
      <c r="VVH11" s="293"/>
      <c r="VVI11" s="293"/>
      <c r="VVJ11" s="293"/>
      <c r="VVK11" s="293"/>
      <c r="VVL11" s="293"/>
      <c r="VVM11" s="293"/>
      <c r="VVN11" s="293"/>
      <c r="VVO11" s="293"/>
      <c r="VVP11" s="293"/>
      <c r="VVQ11" s="293"/>
      <c r="VVR11" s="293"/>
      <c r="VVS11" s="293"/>
      <c r="VVT11" s="293"/>
      <c r="VVU11" s="293"/>
      <c r="VVV11" s="293"/>
      <c r="VVW11" s="293"/>
      <c r="VVX11" s="293"/>
      <c r="VVY11" s="293"/>
      <c r="VVZ11" s="293"/>
      <c r="VWA11" s="293"/>
      <c r="VWB11" s="293"/>
      <c r="VWC11" s="293"/>
      <c r="VWD11" s="293"/>
      <c r="VWE11" s="293"/>
      <c r="VWF11" s="293"/>
      <c r="VWG11" s="293"/>
      <c r="VWH11" s="293"/>
      <c r="VWI11" s="293"/>
      <c r="VWJ11" s="293"/>
      <c r="VWK11" s="293"/>
      <c r="VWL11" s="293"/>
      <c r="VWM11" s="293"/>
      <c r="VWN11" s="293"/>
      <c r="VWO11" s="293"/>
      <c r="VWP11" s="293"/>
      <c r="VWQ11" s="293"/>
      <c r="VWR11" s="293"/>
      <c r="VWS11" s="293"/>
      <c r="VWT11" s="293"/>
      <c r="VWU11" s="293"/>
      <c r="VWV11" s="293"/>
      <c r="VWW11" s="293"/>
      <c r="VWX11" s="293"/>
      <c r="VWY11" s="293"/>
      <c r="VWZ11" s="293"/>
      <c r="VXA11" s="293"/>
      <c r="VXB11" s="293"/>
      <c r="VXC11" s="293"/>
      <c r="VXD11" s="293"/>
      <c r="VXE11" s="293"/>
      <c r="VXF11" s="293"/>
      <c r="VXG11" s="293"/>
      <c r="VXH11" s="293"/>
      <c r="VXI11" s="293"/>
      <c r="VXJ11" s="293"/>
      <c r="VXK11" s="293"/>
      <c r="VXL11" s="293"/>
      <c r="VXM11" s="293"/>
      <c r="VXN11" s="293"/>
      <c r="VXO11" s="293"/>
      <c r="VXP11" s="293"/>
      <c r="VXQ11" s="293"/>
      <c r="VXR11" s="293"/>
      <c r="VXS11" s="293"/>
      <c r="VXT11" s="293"/>
      <c r="VXU11" s="293"/>
      <c r="VXV11" s="293"/>
      <c r="VXW11" s="293"/>
      <c r="VXX11" s="293"/>
      <c r="VXY11" s="293"/>
      <c r="VXZ11" s="293"/>
      <c r="VYA11" s="293"/>
      <c r="VYB11" s="293"/>
      <c r="VYC11" s="293"/>
      <c r="VYD11" s="293"/>
      <c r="VYE11" s="293"/>
      <c r="VYF11" s="293"/>
      <c r="VYG11" s="293"/>
      <c r="VYH11" s="293"/>
      <c r="VYI11" s="293"/>
      <c r="VYJ11" s="293"/>
      <c r="VYK11" s="293"/>
      <c r="VYL11" s="293"/>
      <c r="VYM11" s="293"/>
      <c r="VYN11" s="293"/>
      <c r="VYO11" s="293"/>
      <c r="VYP11" s="293"/>
      <c r="VYQ11" s="293"/>
      <c r="VYR11" s="293"/>
      <c r="VYS11" s="293"/>
      <c r="VYT11" s="293"/>
      <c r="VYU11" s="293"/>
      <c r="VYV11" s="293"/>
      <c r="VYW11" s="293"/>
      <c r="VYX11" s="293"/>
      <c r="VYY11" s="293"/>
      <c r="VYZ11" s="293"/>
      <c r="VZA11" s="293"/>
      <c r="VZB11" s="293"/>
      <c r="VZC11" s="293"/>
      <c r="VZD11" s="293"/>
      <c r="VZE11" s="293"/>
      <c r="VZF11" s="293"/>
      <c r="VZG11" s="293"/>
      <c r="VZH11" s="293"/>
      <c r="VZI11" s="293"/>
      <c r="VZJ11" s="293"/>
      <c r="VZK11" s="293"/>
      <c r="VZL11" s="293"/>
      <c r="VZM11" s="293"/>
      <c r="VZN11" s="293"/>
      <c r="VZO11" s="293"/>
      <c r="VZP11" s="293"/>
      <c r="VZQ11" s="293"/>
      <c r="VZR11" s="293"/>
      <c r="VZS11" s="293"/>
      <c r="VZT11" s="293"/>
      <c r="VZU11" s="293"/>
      <c r="VZV11" s="293"/>
      <c r="VZW11" s="293"/>
      <c r="VZX11" s="293"/>
      <c r="VZY11" s="293"/>
      <c r="VZZ11" s="293"/>
      <c r="WAA11" s="293"/>
      <c r="WAB11" s="293"/>
      <c r="WAC11" s="293"/>
      <c r="WAD11" s="293"/>
      <c r="WAE11" s="293"/>
      <c r="WAF11" s="293"/>
      <c r="WAG11" s="293"/>
      <c r="WAH11" s="293"/>
      <c r="WAI11" s="293"/>
      <c r="WAJ11" s="293"/>
      <c r="WAK11" s="293"/>
      <c r="WAL11" s="293"/>
      <c r="WAM11" s="293"/>
      <c r="WAN11" s="293"/>
      <c r="WAO11" s="293"/>
      <c r="WAP11" s="293"/>
      <c r="WAQ11" s="293"/>
      <c r="WAR11" s="293"/>
      <c r="WAS11" s="293"/>
      <c r="WAT11" s="293"/>
      <c r="WAU11" s="293"/>
      <c r="WAV11" s="293"/>
      <c r="WAW11" s="293"/>
      <c r="WAX11" s="293"/>
      <c r="WAY11" s="293"/>
      <c r="WAZ11" s="293"/>
      <c r="WBA11" s="293"/>
      <c r="WBB11" s="293"/>
      <c r="WBC11" s="293"/>
      <c r="WBD11" s="293"/>
      <c r="WBE11" s="293"/>
      <c r="WBF11" s="293"/>
      <c r="WBG11" s="293"/>
      <c r="WBH11" s="293"/>
      <c r="WBI11" s="293"/>
      <c r="WBJ11" s="293"/>
      <c r="WBK11" s="293"/>
      <c r="WBL11" s="293"/>
      <c r="WBM11" s="293"/>
      <c r="WBN11" s="293"/>
      <c r="WBO11" s="293"/>
      <c r="WBP11" s="293"/>
      <c r="WBQ11" s="293"/>
      <c r="WBR11" s="293"/>
      <c r="WBS11" s="293"/>
      <c r="WBT11" s="293"/>
      <c r="WBU11" s="293"/>
      <c r="WBV11" s="293"/>
      <c r="WBW11" s="293"/>
      <c r="WBX11" s="293"/>
      <c r="WBY11" s="293"/>
      <c r="WBZ11" s="293"/>
      <c r="WCA11" s="293"/>
      <c r="WCB11" s="293"/>
      <c r="WCC11" s="293"/>
      <c r="WCD11" s="293"/>
      <c r="WCE11" s="293"/>
      <c r="WCF11" s="293"/>
      <c r="WCG11" s="293"/>
      <c r="WCH11" s="293"/>
      <c r="WCI11" s="293"/>
      <c r="WCJ11" s="293"/>
      <c r="WCK11" s="293"/>
      <c r="WCL11" s="293"/>
      <c r="WCM11" s="293"/>
      <c r="WCN11" s="293"/>
      <c r="WCO11" s="293"/>
      <c r="WCP11" s="293"/>
      <c r="WCQ11" s="293"/>
      <c r="WCR11" s="293"/>
      <c r="WCS11" s="293"/>
      <c r="WCT11" s="293"/>
      <c r="WCU11" s="293"/>
      <c r="WCV11" s="293"/>
      <c r="WCW11" s="293"/>
      <c r="WCX11" s="293"/>
      <c r="WCY11" s="293"/>
      <c r="WCZ11" s="293"/>
      <c r="WDA11" s="293"/>
      <c r="WDB11" s="293"/>
      <c r="WDC11" s="293"/>
      <c r="WDD11" s="293"/>
      <c r="WDE11" s="293"/>
      <c r="WDF11" s="293"/>
      <c r="WDG11" s="293"/>
      <c r="WDH11" s="293"/>
      <c r="WDI11" s="293"/>
      <c r="WDJ11" s="293"/>
      <c r="WDK11" s="293"/>
      <c r="WDL11" s="293"/>
      <c r="WDM11" s="293"/>
      <c r="WDN11" s="293"/>
      <c r="WDO11" s="293"/>
      <c r="WDP11" s="293"/>
      <c r="WDQ11" s="293"/>
      <c r="WDR11" s="293"/>
      <c r="WDS11" s="293"/>
      <c r="WDT11" s="293"/>
      <c r="WDU11" s="293"/>
      <c r="WDV11" s="293"/>
      <c r="WDW11" s="293"/>
      <c r="WDX11" s="293"/>
      <c r="WDY11" s="293"/>
      <c r="WDZ11" s="293"/>
      <c r="WEA11" s="293"/>
      <c r="WEB11" s="293"/>
      <c r="WEC11" s="293"/>
      <c r="WED11" s="293"/>
      <c r="WEE11" s="293"/>
      <c r="WEF11" s="293"/>
      <c r="WEG11" s="293"/>
      <c r="WEH11" s="293"/>
      <c r="WEI11" s="293"/>
      <c r="WEJ11" s="293"/>
      <c r="WEK11" s="293"/>
      <c r="WEL11" s="293"/>
      <c r="WEM11" s="293"/>
      <c r="WEN11" s="293"/>
      <c r="WEO11" s="293"/>
      <c r="WEP11" s="293"/>
      <c r="WEQ11" s="293"/>
      <c r="WER11" s="293"/>
      <c r="WES11" s="293"/>
      <c r="WET11" s="293"/>
      <c r="WEU11" s="293"/>
      <c r="WEV11" s="293"/>
      <c r="WEW11" s="293"/>
      <c r="WEX11" s="293"/>
      <c r="WEY11" s="293"/>
      <c r="WEZ11" s="293"/>
      <c r="WFA11" s="293"/>
      <c r="WFB11" s="293"/>
      <c r="WFC11" s="293"/>
      <c r="WFD11" s="293"/>
      <c r="WFE11" s="293"/>
      <c r="WFF11" s="293"/>
      <c r="WFG11" s="293"/>
      <c r="WFH11" s="293"/>
      <c r="WFI11" s="293"/>
      <c r="WFJ11" s="293"/>
      <c r="WFK11" s="293"/>
      <c r="WFL11" s="293"/>
      <c r="WFM11" s="293"/>
      <c r="WFN11" s="293"/>
      <c r="WFO11" s="293"/>
      <c r="WFP11" s="293"/>
      <c r="WFQ11" s="293"/>
      <c r="WFR11" s="293"/>
      <c r="WFS11" s="293"/>
      <c r="WFT11" s="293"/>
      <c r="WFU11" s="293"/>
      <c r="WFV11" s="293"/>
      <c r="WFW11" s="293"/>
      <c r="WFX11" s="293"/>
      <c r="WFY11" s="293"/>
      <c r="WFZ11" s="293"/>
      <c r="WGA11" s="293"/>
      <c r="WGB11" s="293"/>
      <c r="WGC11" s="293"/>
      <c r="WGD11" s="293"/>
      <c r="WGE11" s="293"/>
      <c r="WGF11" s="293"/>
      <c r="WGG11" s="293"/>
      <c r="WGH11" s="293"/>
      <c r="WGI11" s="293"/>
      <c r="WGJ11" s="293"/>
      <c r="WGK11" s="293"/>
      <c r="WGL11" s="293"/>
      <c r="WGM11" s="293"/>
      <c r="WGN11" s="293"/>
      <c r="WGO11" s="293"/>
      <c r="WGP11" s="293"/>
      <c r="WGQ11" s="293"/>
      <c r="WGR11" s="293"/>
      <c r="WGS11" s="293"/>
      <c r="WGT11" s="293"/>
      <c r="WGU11" s="293"/>
      <c r="WGV11" s="293"/>
      <c r="WGW11" s="293"/>
      <c r="WGX11" s="293"/>
      <c r="WGY11" s="293"/>
      <c r="WGZ11" s="293"/>
      <c r="WHA11" s="293"/>
      <c r="WHB11" s="293"/>
      <c r="WHC11" s="293"/>
      <c r="WHD11" s="293"/>
      <c r="WHE11" s="293"/>
      <c r="WHF11" s="293"/>
      <c r="WHG11" s="293"/>
      <c r="WHH11" s="293"/>
      <c r="WHI11" s="293"/>
      <c r="WHJ11" s="293"/>
      <c r="WHK11" s="293"/>
      <c r="WHL11" s="293"/>
      <c r="WHM11" s="293"/>
      <c r="WHN11" s="293"/>
      <c r="WHO11" s="293"/>
      <c r="WHP11" s="293"/>
      <c r="WHQ11" s="293"/>
      <c r="WHR11" s="293"/>
      <c r="WHS11" s="293"/>
      <c r="WHT11" s="293"/>
      <c r="WHU11" s="293"/>
      <c r="WHV11" s="293"/>
      <c r="WHW11" s="293"/>
      <c r="WHX11" s="293"/>
      <c r="WHY11" s="293"/>
      <c r="WHZ11" s="293"/>
      <c r="WIA11" s="293"/>
      <c r="WIB11" s="293"/>
      <c r="WIC11" s="293"/>
      <c r="WID11" s="293"/>
      <c r="WIE11" s="293"/>
      <c r="WIF11" s="293"/>
      <c r="WIG11" s="293"/>
      <c r="WIH11" s="293"/>
      <c r="WII11" s="293"/>
      <c r="WIJ11" s="293"/>
      <c r="WIK11" s="293"/>
      <c r="WIL11" s="293"/>
      <c r="WIM11" s="293"/>
      <c r="WIN11" s="293"/>
      <c r="WIO11" s="293"/>
      <c r="WIP11" s="293"/>
      <c r="WIQ11" s="293"/>
      <c r="WIR11" s="293"/>
      <c r="WIS11" s="293"/>
      <c r="WIT11" s="293"/>
      <c r="WIU11" s="293"/>
      <c r="WIV11" s="293"/>
      <c r="WIW11" s="293"/>
      <c r="WIX11" s="293"/>
      <c r="WIY11" s="293"/>
      <c r="WIZ11" s="293"/>
      <c r="WJA11" s="293"/>
      <c r="WJB11" s="293"/>
      <c r="WJC11" s="293"/>
      <c r="WJD11" s="293"/>
      <c r="WJE11" s="293"/>
      <c r="WJF11" s="293"/>
      <c r="WJG11" s="293"/>
      <c r="WJH11" s="293"/>
      <c r="WJI11" s="293"/>
      <c r="WJJ11" s="293"/>
      <c r="WJK11" s="293"/>
      <c r="WJL11" s="293"/>
      <c r="WJM11" s="293"/>
      <c r="WJN11" s="293"/>
      <c r="WJO11" s="293"/>
      <c r="WJP11" s="293"/>
      <c r="WJQ11" s="293"/>
      <c r="WJR11" s="293"/>
      <c r="WJS11" s="293"/>
      <c r="WJT11" s="293"/>
      <c r="WJU11" s="293"/>
      <c r="WJV11" s="293"/>
      <c r="WJW11" s="293"/>
      <c r="WJX11" s="293"/>
      <c r="WJY11" s="293"/>
      <c r="WJZ11" s="293"/>
      <c r="WKA11" s="293"/>
      <c r="WKB11" s="293"/>
      <c r="WKC11" s="293"/>
      <c r="WKD11" s="293"/>
      <c r="WKE11" s="293"/>
      <c r="WKF11" s="293"/>
      <c r="WKG11" s="293"/>
      <c r="WKH11" s="293"/>
      <c r="WKI11" s="293"/>
      <c r="WKJ11" s="293"/>
      <c r="WKK11" s="293"/>
      <c r="WKL11" s="293"/>
      <c r="WKM11" s="293"/>
      <c r="WKN11" s="293"/>
      <c r="WKO11" s="293"/>
      <c r="WKP11" s="293"/>
      <c r="WKQ11" s="293"/>
      <c r="WKR11" s="293"/>
      <c r="WKS11" s="293"/>
      <c r="WKT11" s="293"/>
      <c r="WKU11" s="293"/>
      <c r="WKV11" s="293"/>
      <c r="WKW11" s="293"/>
      <c r="WKX11" s="293"/>
      <c r="WKY11" s="293"/>
      <c r="WKZ11" s="293"/>
      <c r="WLA11" s="293"/>
      <c r="WLB11" s="293"/>
      <c r="WLC11" s="293"/>
      <c r="WLD11" s="293"/>
      <c r="WLE11" s="293"/>
      <c r="WLF11" s="293"/>
      <c r="WLG11" s="293"/>
      <c r="WLH11" s="293"/>
      <c r="WLI11" s="293"/>
      <c r="WLJ11" s="293"/>
      <c r="WLK11" s="293"/>
      <c r="WLL11" s="293"/>
      <c r="WLM11" s="293"/>
      <c r="WLN11" s="293"/>
      <c r="WLO11" s="293"/>
      <c r="WLP11" s="293"/>
      <c r="WLQ11" s="293"/>
      <c r="WLR11" s="293"/>
      <c r="WLS11" s="293"/>
      <c r="WLT11" s="293"/>
      <c r="WLU11" s="293"/>
      <c r="WLV11" s="293"/>
      <c r="WLW11" s="293"/>
      <c r="WLX11" s="293"/>
      <c r="WLY11" s="293"/>
      <c r="WLZ11" s="293"/>
      <c r="WMA11" s="293"/>
      <c r="WMB11" s="293"/>
      <c r="WMC11" s="293"/>
      <c r="WMD11" s="293"/>
      <c r="WME11" s="293"/>
      <c r="WMF11" s="293"/>
      <c r="WMG11" s="293"/>
      <c r="WMH11" s="293"/>
      <c r="WMI11" s="293"/>
      <c r="WMJ11" s="293"/>
      <c r="WMK11" s="293"/>
      <c r="WML11" s="293"/>
      <c r="WMM11" s="293"/>
      <c r="WMN11" s="293"/>
      <c r="WMO11" s="293"/>
      <c r="WMP11" s="293"/>
      <c r="WMQ11" s="293"/>
      <c r="WMR11" s="293"/>
      <c r="WMS11" s="293"/>
      <c r="WMT11" s="293"/>
      <c r="WMU11" s="293"/>
      <c r="WMV11" s="293"/>
      <c r="WMW11" s="293"/>
      <c r="WMX11" s="293"/>
      <c r="WMY11" s="293"/>
      <c r="WMZ11" s="293"/>
      <c r="WNA11" s="293"/>
      <c r="WNB11" s="293"/>
      <c r="WNC11" s="293"/>
      <c r="WND11" s="293"/>
      <c r="WNE11" s="293"/>
      <c r="WNF11" s="293"/>
      <c r="WNG11" s="293"/>
      <c r="WNH11" s="293"/>
      <c r="WNI11" s="293"/>
      <c r="WNJ11" s="293"/>
      <c r="WNK11" s="293"/>
      <c r="WNL11" s="293"/>
      <c r="WNM11" s="293"/>
      <c r="WNN11" s="293"/>
      <c r="WNO11" s="293"/>
      <c r="WNP11" s="293"/>
      <c r="WNQ11" s="293"/>
      <c r="WNR11" s="293"/>
      <c r="WNS11" s="293"/>
      <c r="WNT11" s="293"/>
      <c r="WNU11" s="293"/>
      <c r="WNV11" s="293"/>
      <c r="WNW11" s="293"/>
      <c r="WNX11" s="293"/>
      <c r="WNY11" s="293"/>
      <c r="WNZ11" s="293"/>
      <c r="WOA11" s="293"/>
      <c r="WOB11" s="293"/>
      <c r="WOC11" s="293"/>
      <c r="WOD11" s="293"/>
      <c r="WOE11" s="293"/>
      <c r="WOF11" s="293"/>
      <c r="WOG11" s="293"/>
      <c r="WOH11" s="293"/>
      <c r="WOI11" s="293"/>
      <c r="WOJ11" s="293"/>
      <c r="WOK11" s="293"/>
      <c r="WOL11" s="293"/>
      <c r="WOM11" s="293"/>
      <c r="WON11" s="293"/>
      <c r="WOO11" s="293"/>
      <c r="WOP11" s="293"/>
      <c r="WOQ11" s="293"/>
      <c r="WOR11" s="293"/>
      <c r="WOS11" s="293"/>
      <c r="WOT11" s="293"/>
      <c r="WOU11" s="293"/>
      <c r="WOV11" s="293"/>
      <c r="WOW11" s="293"/>
      <c r="WOX11" s="293"/>
      <c r="WOY11" s="293"/>
      <c r="WOZ11" s="293"/>
      <c r="WPA11" s="293"/>
      <c r="WPB11" s="293"/>
      <c r="WPC11" s="293"/>
      <c r="WPD11" s="293"/>
      <c r="WPE11" s="293"/>
      <c r="WPF11" s="293"/>
      <c r="WPG11" s="293"/>
      <c r="WPH11" s="293"/>
      <c r="WPI11" s="293"/>
      <c r="WPJ11" s="293"/>
      <c r="WPK11" s="293"/>
      <c r="WPL11" s="293"/>
      <c r="WPM11" s="293"/>
      <c r="WPN11" s="293"/>
      <c r="WPO11" s="293"/>
      <c r="WPP11" s="293"/>
      <c r="WPQ11" s="293"/>
      <c r="WPR11" s="293"/>
      <c r="WPS11" s="293"/>
      <c r="WPT11" s="293"/>
      <c r="WPU11" s="293"/>
      <c r="WPV11" s="293"/>
      <c r="WPW11" s="293"/>
      <c r="WPX11" s="293"/>
      <c r="WPY11" s="293"/>
      <c r="WPZ11" s="293"/>
      <c r="WQA11" s="293"/>
      <c r="WQB11" s="293"/>
      <c r="WQC11" s="293"/>
      <c r="WQD11" s="293"/>
      <c r="WQE11" s="293"/>
      <c r="WQF11" s="293"/>
      <c r="WQG11" s="293"/>
      <c r="WQH11" s="293"/>
      <c r="WQI11" s="293"/>
      <c r="WQJ11" s="293"/>
      <c r="WQK11" s="293"/>
      <c r="WQL11" s="293"/>
      <c r="WQM11" s="293"/>
      <c r="WQN11" s="293"/>
      <c r="WQO11" s="293"/>
      <c r="WQP11" s="293"/>
      <c r="WQQ11" s="293"/>
      <c r="WQR11" s="293"/>
      <c r="WQS11" s="293"/>
      <c r="WQT11" s="293"/>
      <c r="WQU11" s="293"/>
      <c r="WQV11" s="293"/>
      <c r="WQW11" s="293"/>
      <c r="WQX11" s="293"/>
      <c r="WQY11" s="293"/>
      <c r="WQZ11" s="293"/>
      <c r="WRA11" s="293"/>
      <c r="WRB11" s="293"/>
      <c r="WRC11" s="293"/>
      <c r="WRD11" s="293"/>
      <c r="WRE11" s="293"/>
      <c r="WRF11" s="293"/>
      <c r="WRG11" s="293"/>
      <c r="WRH11" s="293"/>
      <c r="WRI11" s="293"/>
      <c r="WRJ11" s="293"/>
      <c r="WRK11" s="293"/>
      <c r="WRL11" s="293"/>
      <c r="WRM11" s="293"/>
      <c r="WRN11" s="293"/>
      <c r="WRO11" s="293"/>
      <c r="WRP11" s="293"/>
      <c r="WRQ11" s="293"/>
      <c r="WRR11" s="293"/>
      <c r="WRS11" s="293"/>
      <c r="WRT11" s="293"/>
      <c r="WRU11" s="293"/>
      <c r="WRV11" s="293"/>
      <c r="WRW11" s="293"/>
      <c r="WRX11" s="293"/>
      <c r="WRY11" s="293"/>
      <c r="WRZ11" s="293"/>
      <c r="WSA11" s="293"/>
      <c r="WSB11" s="293"/>
      <c r="WSC11" s="293"/>
      <c r="WSD11" s="293"/>
      <c r="WSE11" s="293"/>
      <c r="WSF11" s="293"/>
      <c r="WSG11" s="293"/>
      <c r="WSH11" s="293"/>
      <c r="WSI11" s="293"/>
      <c r="WSJ11" s="293"/>
      <c r="WSK11" s="293"/>
      <c r="WSL11" s="293"/>
      <c r="WSM11" s="293"/>
      <c r="WSN11" s="293"/>
      <c r="WSO11" s="293"/>
      <c r="WSP11" s="293"/>
      <c r="WSQ11" s="293"/>
      <c r="WSR11" s="293"/>
      <c r="WSS11" s="293"/>
      <c r="WST11" s="293"/>
      <c r="WSU11" s="293"/>
      <c r="WSV11" s="293"/>
      <c r="WSW11" s="293"/>
      <c r="WSX11" s="293"/>
      <c r="WSY11" s="293"/>
      <c r="WSZ11" s="293"/>
      <c r="WTA11" s="293"/>
      <c r="WTB11" s="293"/>
      <c r="WTC11" s="293"/>
      <c r="WTD11" s="293"/>
      <c r="WTE11" s="293"/>
      <c r="WTF11" s="293"/>
      <c r="WTG11" s="293"/>
      <c r="WTH11" s="293"/>
      <c r="WTI11" s="293"/>
      <c r="WTJ11" s="293"/>
      <c r="WTK11" s="293"/>
      <c r="WTL11" s="293"/>
      <c r="WTM11" s="293"/>
      <c r="WTN11" s="293"/>
      <c r="WTO11" s="293"/>
      <c r="WTP11" s="293"/>
      <c r="WTQ11" s="293"/>
      <c r="WTR11" s="293"/>
      <c r="WTS11" s="293"/>
      <c r="WTT11" s="293"/>
      <c r="WTU11" s="293"/>
      <c r="WTV11" s="293"/>
      <c r="WTW11" s="293"/>
      <c r="WTX11" s="293"/>
      <c r="WTY11" s="293"/>
      <c r="WTZ11" s="293"/>
      <c r="WUA11" s="293"/>
      <c r="WUB11" s="293"/>
      <c r="WUC11" s="293"/>
      <c r="WUD11" s="293"/>
      <c r="WUE11" s="293"/>
      <c r="WUF11" s="293"/>
      <c r="WUG11" s="293"/>
      <c r="WUH11" s="293"/>
      <c r="WUI11" s="293"/>
      <c r="WUJ11" s="293"/>
      <c r="WUK11" s="293"/>
      <c r="WUL11" s="293"/>
      <c r="WUM11" s="293"/>
      <c r="WUN11" s="293"/>
      <c r="WUO11" s="293"/>
      <c r="WUP11" s="293"/>
      <c r="WUQ11" s="293"/>
      <c r="WUR11" s="293"/>
      <c r="WUS11" s="293"/>
      <c r="WUT11" s="293"/>
      <c r="WUU11" s="293"/>
      <c r="WUV11" s="293"/>
      <c r="WUW11" s="293"/>
      <c r="WUX11" s="293"/>
      <c r="WUY11" s="293"/>
      <c r="WUZ11" s="293"/>
      <c r="WVA11" s="293"/>
      <c r="WVB11" s="293"/>
      <c r="WVC11" s="293"/>
      <c r="WVD11" s="293"/>
      <c r="WVE11" s="293"/>
      <c r="WVF11" s="293"/>
      <c r="WVG11" s="293"/>
      <c r="WVH11" s="293"/>
      <c r="WVI11" s="293"/>
      <c r="WVJ11" s="293"/>
      <c r="WVK11" s="293"/>
      <c r="WVL11" s="293"/>
      <c r="WVM11" s="293"/>
      <c r="WVN11" s="293"/>
      <c r="WVO11" s="293"/>
      <c r="WVP11" s="293"/>
      <c r="WVQ11" s="293"/>
      <c r="WVR11" s="293"/>
      <c r="WVS11" s="293"/>
      <c r="WVT11" s="293"/>
      <c r="WVU11" s="293"/>
      <c r="WVV11" s="293"/>
      <c r="WVW11" s="293"/>
      <c r="WVX11" s="293"/>
      <c r="WVY11" s="293"/>
      <c r="WVZ11" s="293"/>
      <c r="WWA11" s="293"/>
      <c r="WWB11" s="293"/>
      <c r="WWC11" s="293"/>
      <c r="WWD11" s="293"/>
      <c r="WWE11" s="293"/>
      <c r="WWF11" s="293"/>
      <c r="WWG11" s="293"/>
      <c r="WWH11" s="293"/>
      <c r="WWI11" s="293"/>
      <c r="WWJ11" s="293"/>
      <c r="WWK11" s="293"/>
      <c r="WWL11" s="293"/>
      <c r="WWM11" s="293"/>
      <c r="WWN11" s="293"/>
      <c r="WWO11" s="293"/>
      <c r="WWP11" s="293"/>
      <c r="WWQ11" s="293"/>
      <c r="WWR11" s="293"/>
      <c r="WWS11" s="293"/>
      <c r="WWT11" s="293"/>
      <c r="WWU11" s="293"/>
      <c r="WWV11" s="293"/>
      <c r="WWW11" s="293"/>
      <c r="WWX11" s="293"/>
      <c r="WWY11" s="293"/>
      <c r="WWZ11" s="293"/>
      <c r="WXA11" s="293"/>
      <c r="WXB11" s="293"/>
      <c r="WXC11" s="293"/>
      <c r="WXD11" s="293"/>
      <c r="WXE11" s="293"/>
      <c r="WXF11" s="293"/>
      <c r="WXG11" s="293"/>
      <c r="WXH11" s="293"/>
      <c r="WXI11" s="293"/>
      <c r="WXJ11" s="293"/>
      <c r="WXK11" s="293"/>
      <c r="WXL11" s="293"/>
      <c r="WXM11" s="293"/>
      <c r="WXN11" s="293"/>
      <c r="WXO11" s="293"/>
      <c r="WXP11" s="293"/>
      <c r="WXQ11" s="293"/>
      <c r="WXR11" s="293"/>
      <c r="WXS11" s="293"/>
      <c r="WXT11" s="293"/>
      <c r="WXU11" s="293"/>
      <c r="WXV11" s="293"/>
      <c r="WXW11" s="293"/>
      <c r="WXX11" s="293"/>
      <c r="WXY11" s="293"/>
      <c r="WXZ11" s="293"/>
      <c r="WYA11" s="293"/>
      <c r="WYB11" s="293"/>
      <c r="WYC11" s="293"/>
      <c r="WYD11" s="293"/>
      <c r="WYE11" s="293"/>
      <c r="WYF11" s="293"/>
      <c r="WYG11" s="293"/>
      <c r="WYH11" s="293"/>
      <c r="WYI11" s="293"/>
      <c r="WYJ11" s="293"/>
      <c r="WYK11" s="293"/>
      <c r="WYL11" s="293"/>
      <c r="WYM11" s="293"/>
      <c r="WYN11" s="293"/>
      <c r="WYO11" s="293"/>
      <c r="WYP11" s="293"/>
      <c r="WYQ11" s="293"/>
      <c r="WYR11" s="293"/>
      <c r="WYS11" s="293"/>
      <c r="WYT11" s="293"/>
      <c r="WYU11" s="293"/>
      <c r="WYV11" s="293"/>
      <c r="WYW11" s="293"/>
      <c r="WYX11" s="293"/>
      <c r="WYY11" s="293"/>
      <c r="WYZ11" s="293"/>
      <c r="WZA11" s="293"/>
      <c r="WZB11" s="293"/>
      <c r="WZC11" s="293"/>
      <c r="WZD11" s="293"/>
      <c r="WZE11" s="293"/>
      <c r="WZF11" s="293"/>
      <c r="WZG11" s="293"/>
      <c r="WZH11" s="293"/>
      <c r="WZI11" s="293"/>
      <c r="WZJ11" s="293"/>
      <c r="WZK11" s="293"/>
      <c r="WZL11" s="293"/>
      <c r="WZM11" s="293"/>
      <c r="WZN11" s="293"/>
      <c r="WZO11" s="293"/>
      <c r="WZP11" s="293"/>
      <c r="WZQ11" s="293"/>
      <c r="WZR11" s="293"/>
      <c r="WZS11" s="293"/>
      <c r="WZT11" s="293"/>
      <c r="WZU11" s="293"/>
      <c r="WZV11" s="293"/>
      <c r="WZW11" s="293"/>
      <c r="WZX11" s="293"/>
      <c r="WZY11" s="293"/>
      <c r="WZZ11" s="293"/>
      <c r="XAA11" s="293"/>
      <c r="XAB11" s="293"/>
      <c r="XAC11" s="293"/>
      <c r="XAD11" s="293"/>
      <c r="XAE11" s="293"/>
      <c r="XAF11" s="293"/>
      <c r="XAG11" s="293"/>
      <c r="XAH11" s="293"/>
      <c r="XAI11" s="293"/>
      <c r="XAJ11" s="293"/>
      <c r="XAK11" s="293"/>
      <c r="XAL11" s="293"/>
      <c r="XAM11" s="293"/>
      <c r="XAN11" s="293"/>
      <c r="XAO11" s="293"/>
      <c r="XAP11" s="293"/>
      <c r="XAQ11" s="293"/>
      <c r="XAR11" s="293"/>
      <c r="XAS11" s="293"/>
      <c r="XAT11" s="293"/>
      <c r="XAU11" s="293"/>
      <c r="XAV11" s="293"/>
      <c r="XAW11" s="293"/>
      <c r="XAX11" s="293"/>
      <c r="XAY11" s="293"/>
      <c r="XAZ11" s="293"/>
      <c r="XBA11" s="293"/>
      <c r="XBB11" s="293"/>
      <c r="XBC11" s="293"/>
      <c r="XBD11" s="293"/>
      <c r="XBE11" s="293"/>
      <c r="XBF11" s="293"/>
      <c r="XBG11" s="293"/>
      <c r="XBH11" s="293"/>
      <c r="XBI11" s="293"/>
      <c r="XBJ11" s="293"/>
      <c r="XBK11" s="293"/>
      <c r="XBL11" s="293"/>
      <c r="XBM11" s="293"/>
      <c r="XBN11" s="293"/>
      <c r="XBO11" s="293"/>
      <c r="XBP11" s="293"/>
      <c r="XBQ11" s="293"/>
      <c r="XBR11" s="293"/>
      <c r="XBS11" s="293"/>
      <c r="XBT11" s="293"/>
      <c r="XBU11" s="293"/>
      <c r="XBV11" s="293"/>
      <c r="XBW11" s="293"/>
      <c r="XBX11" s="293"/>
      <c r="XBY11" s="293"/>
      <c r="XBZ11" s="293"/>
      <c r="XCA11" s="293"/>
      <c r="XCB11" s="293"/>
      <c r="XCC11" s="293"/>
      <c r="XCD11" s="293"/>
      <c r="XCE11" s="293"/>
      <c r="XCF11" s="293"/>
      <c r="XCG11" s="293"/>
      <c r="XCH11" s="293"/>
      <c r="XCI11" s="293"/>
      <c r="XCJ11" s="293"/>
      <c r="XCK11" s="293"/>
      <c r="XCL11" s="293"/>
      <c r="XCM11" s="293"/>
      <c r="XCN11" s="293"/>
      <c r="XCO11" s="293"/>
      <c r="XCP11" s="293"/>
      <c r="XCQ11" s="293"/>
      <c r="XCR11" s="293"/>
      <c r="XCS11" s="293"/>
      <c r="XCT11" s="293"/>
      <c r="XCU11" s="293"/>
      <c r="XCV11" s="293"/>
      <c r="XCW11" s="293"/>
      <c r="XCX11" s="293"/>
      <c r="XCY11" s="293"/>
      <c r="XCZ11" s="293"/>
      <c r="XDA11" s="293"/>
      <c r="XDB11" s="293"/>
      <c r="XDC11" s="293"/>
      <c r="XDD11" s="293"/>
      <c r="XDE11" s="293"/>
      <c r="XDF11" s="293"/>
      <c r="XDG11" s="293"/>
      <c r="XDH11" s="293"/>
      <c r="XDI11" s="293"/>
      <c r="XDJ11" s="293"/>
      <c r="XDK11" s="293"/>
      <c r="XDL11" s="293"/>
      <c r="XDM11" s="293"/>
      <c r="XDN11" s="293"/>
      <c r="XDO11" s="293"/>
      <c r="XDP11" s="293"/>
      <c r="XDQ11" s="293"/>
      <c r="XDR11" s="293"/>
      <c r="XDS11" s="293"/>
      <c r="XDT11" s="293"/>
      <c r="XDU11" s="293"/>
      <c r="XDV11" s="293"/>
      <c r="XDW11" s="293"/>
      <c r="XDX11" s="293"/>
      <c r="XDY11" s="293"/>
      <c r="XDZ11" s="293"/>
      <c r="XEA11" s="293"/>
      <c r="XEB11" s="293"/>
      <c r="XEC11" s="293"/>
      <c r="XED11" s="293"/>
      <c r="XEE11" s="293"/>
      <c r="XEF11" s="293"/>
      <c r="XEG11" s="293"/>
      <c r="XEH11" s="293"/>
      <c r="XEI11" s="293"/>
      <c r="XEJ11" s="293"/>
      <c r="XEK11" s="293"/>
      <c r="XEL11" s="293"/>
      <c r="XEM11" s="293"/>
      <c r="XEN11" s="293"/>
      <c r="XEO11" s="293"/>
      <c r="XEP11" s="293"/>
      <c r="XEQ11" s="293"/>
      <c r="XER11" s="293"/>
      <c r="XES11" s="293"/>
      <c r="XET11" s="293"/>
      <c r="XEU11" s="293"/>
      <c r="XEV11" s="293"/>
      <c r="XEW11" s="293"/>
      <c r="XEX11" s="293"/>
      <c r="XEY11" s="293"/>
      <c r="XEZ11" s="293"/>
    </row>
    <row r="12" s="245" customFormat="1" ht="197" customHeight="1" spans="1:15">
      <c r="A12" s="259">
        <v>8</v>
      </c>
      <c r="B12" s="273" t="s">
        <v>608</v>
      </c>
      <c r="C12" s="264" t="s">
        <v>256</v>
      </c>
      <c r="D12" s="264" t="s">
        <v>77</v>
      </c>
      <c r="E12" s="275">
        <v>300</v>
      </c>
      <c r="F12" s="277"/>
      <c r="G12" s="264" t="s">
        <v>506</v>
      </c>
      <c r="H12" s="264" t="s">
        <v>532</v>
      </c>
      <c r="I12" s="265" t="s">
        <v>582</v>
      </c>
      <c r="J12" s="264" t="s">
        <v>511</v>
      </c>
      <c r="K12" s="284" t="s">
        <v>609</v>
      </c>
      <c r="L12" s="284" t="s">
        <v>629</v>
      </c>
      <c r="M12" s="265">
        <v>180</v>
      </c>
      <c r="N12" s="265">
        <v>806</v>
      </c>
      <c r="O12" s="265"/>
    </row>
    <row r="13" s="245" customFormat="1" ht="236" customHeight="1" spans="1:15">
      <c r="A13" s="259">
        <v>9</v>
      </c>
      <c r="B13" s="273" t="s">
        <v>611</v>
      </c>
      <c r="C13" s="264" t="s">
        <v>256</v>
      </c>
      <c r="D13" s="261" t="s">
        <v>26</v>
      </c>
      <c r="E13" s="275">
        <v>700</v>
      </c>
      <c r="F13" s="278"/>
      <c r="G13" s="264" t="s">
        <v>506</v>
      </c>
      <c r="H13" s="261" t="s">
        <v>536</v>
      </c>
      <c r="I13" s="265" t="s">
        <v>582</v>
      </c>
      <c r="J13" s="264" t="s">
        <v>511</v>
      </c>
      <c r="K13" s="284" t="s">
        <v>612</v>
      </c>
      <c r="L13" s="284" t="s">
        <v>630</v>
      </c>
      <c r="M13" s="265">
        <v>14</v>
      </c>
      <c r="N13" s="260">
        <v>43</v>
      </c>
      <c r="O13" s="260"/>
    </row>
    <row r="14" s="245" customFormat="1" ht="177" customHeight="1" spans="1:15">
      <c r="A14" s="259">
        <v>10</v>
      </c>
      <c r="B14" s="273" t="s">
        <v>614</v>
      </c>
      <c r="C14" s="261" t="s">
        <v>615</v>
      </c>
      <c r="D14" s="261" t="s">
        <v>540</v>
      </c>
      <c r="E14" s="275">
        <v>700</v>
      </c>
      <c r="F14" s="278"/>
      <c r="G14" s="264" t="s">
        <v>506</v>
      </c>
      <c r="H14" s="261" t="s">
        <v>541</v>
      </c>
      <c r="I14" s="265" t="s">
        <v>235</v>
      </c>
      <c r="J14" s="264" t="s">
        <v>511</v>
      </c>
      <c r="K14" s="284" t="s">
        <v>542</v>
      </c>
      <c r="L14" s="284" t="s">
        <v>631</v>
      </c>
      <c r="M14" s="265"/>
      <c r="N14" s="260"/>
      <c r="O14" s="294"/>
    </row>
    <row r="15" s="245" customFormat="1" ht="177" customHeight="1" spans="1:15">
      <c r="A15" s="259">
        <v>11</v>
      </c>
      <c r="B15" s="273" t="s">
        <v>617</v>
      </c>
      <c r="C15" s="264" t="s">
        <v>591</v>
      </c>
      <c r="D15" s="264" t="s">
        <v>77</v>
      </c>
      <c r="E15" s="275">
        <v>250</v>
      </c>
      <c r="F15" s="278"/>
      <c r="G15" s="264" t="s">
        <v>506</v>
      </c>
      <c r="H15" s="261" t="s">
        <v>618</v>
      </c>
      <c r="I15" s="265" t="s">
        <v>235</v>
      </c>
      <c r="J15" s="264" t="s">
        <v>511</v>
      </c>
      <c r="K15" s="284" t="s">
        <v>619</v>
      </c>
      <c r="L15" s="284" t="s">
        <v>632</v>
      </c>
      <c r="M15" s="265">
        <v>100</v>
      </c>
      <c r="N15" s="260">
        <v>332</v>
      </c>
      <c r="O15" s="294"/>
    </row>
    <row r="16" s="245" customFormat="1" ht="66" customHeight="1" spans="1:15">
      <c r="A16" s="279" t="s">
        <v>621</v>
      </c>
      <c r="B16" s="280"/>
      <c r="C16" s="264"/>
      <c r="D16" s="264"/>
      <c r="E16" s="281">
        <f>SUM(E4:E15)</f>
        <v>5266.8</v>
      </c>
      <c r="F16" s="278"/>
      <c r="G16" s="264"/>
      <c r="H16" s="261"/>
      <c r="I16" s="265"/>
      <c r="J16" s="264"/>
      <c r="K16" s="284"/>
      <c r="L16" s="284"/>
      <c r="M16" s="265"/>
      <c r="N16" s="260"/>
      <c r="O16" s="260"/>
    </row>
  </sheetData>
  <mergeCells count="29">
    <mergeCell ref="A1:O1"/>
    <mergeCell ref="M2:N2"/>
    <mergeCell ref="A16:B16"/>
    <mergeCell ref="A2:A3"/>
    <mergeCell ref="A6:A7"/>
    <mergeCell ref="B2:B3"/>
    <mergeCell ref="B6:B7"/>
    <mergeCell ref="C2:C3"/>
    <mergeCell ref="C6:C7"/>
    <mergeCell ref="D2:D3"/>
    <mergeCell ref="E2:E3"/>
    <mergeCell ref="F2:F3"/>
    <mergeCell ref="F6:F7"/>
    <mergeCell ref="G2:G3"/>
    <mergeCell ref="G6:G7"/>
    <mergeCell ref="H2:H3"/>
    <mergeCell ref="H6:H7"/>
    <mergeCell ref="I2:I3"/>
    <mergeCell ref="I6:I7"/>
    <mergeCell ref="J2:J3"/>
    <mergeCell ref="J6:J7"/>
    <mergeCell ref="K2:K3"/>
    <mergeCell ref="K6:K7"/>
    <mergeCell ref="L2:L3"/>
    <mergeCell ref="L6:L7"/>
    <mergeCell ref="M6:M7"/>
    <mergeCell ref="N6:N7"/>
    <mergeCell ref="O2:O3"/>
    <mergeCell ref="O6:O7"/>
  </mergeCells>
  <dataValidations count="1">
    <dataValidation type="list" allowBlank="1" showInputMessage="1" showErrorMessage="1" sqref="D1 D4 D5 D6 D7 D10 D11 D12 D13 D14 D15 D16 D2:D3 D8:D9">
      <formula1>"水利发展资金,林业有害生物防治,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林业草原生态保护恢复资金,林业特色优势产业资金,一二三产业融合资金"</formula1>
    </dataValidation>
  </dataValidations>
  <printOptions horizontalCentered="1"/>
  <pageMargins left="0.275" right="0.275" top="0.550694444444444" bottom="0.275" header="0.314583333333333" footer="0.0784722222222222"/>
  <pageSetup paperSize="9" scale="41" fitToHeight="0" orientation="landscape" horizontalDpi="600"/>
  <headerFooter/>
  <rowBreaks count="2" manualBreakCount="2">
    <brk id="16" max="16383" man="1"/>
    <brk id="1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F126"/>
  <sheetViews>
    <sheetView view="pageBreakPreview" zoomScaleNormal="85" workbookViewId="0">
      <selection activeCell="K2" sqref="K2:K3"/>
    </sheetView>
  </sheetViews>
  <sheetFormatPr defaultColWidth="9" defaultRowHeight="14.25"/>
  <cols>
    <col min="1" max="1" width="7.10833333333333" style="20" customWidth="1"/>
    <col min="2" max="2" width="26.9" style="21" customWidth="1"/>
    <col min="3" max="3" width="9" style="22" customWidth="1"/>
    <col min="4" max="4" width="11.9833333333333" style="9" customWidth="1"/>
    <col min="5" max="5" width="13.2" style="20" customWidth="1"/>
    <col min="6" max="6" width="14.4416666666667" style="9" customWidth="1"/>
    <col min="7" max="7" width="9" style="9"/>
    <col min="8" max="8" width="9" style="23"/>
    <col min="9" max="9" width="9" style="9"/>
    <col min="10" max="10" width="9" style="20"/>
    <col min="11" max="11" width="34.225" style="24" customWidth="1"/>
    <col min="12" max="12" width="40.775" style="24" customWidth="1"/>
    <col min="13" max="13" width="9.10833333333333" style="9" customWidth="1"/>
    <col min="14" max="14" width="8.225" style="9" customWidth="1"/>
    <col min="15" max="15" width="6.89166666666667" style="9" customWidth="1"/>
    <col min="16" max="16384" width="9" style="9"/>
  </cols>
  <sheetData>
    <row r="1" ht="44" customHeight="1" spans="1:15">
      <c r="A1" s="25" t="s">
        <v>0</v>
      </c>
      <c r="B1" s="26"/>
      <c r="C1" s="27"/>
      <c r="D1" s="25"/>
      <c r="E1" s="28"/>
      <c r="F1" s="27"/>
      <c r="G1" s="27"/>
      <c r="H1" s="27"/>
      <c r="I1" s="124"/>
      <c r="J1" s="25"/>
      <c r="K1" s="125"/>
      <c r="L1" s="125"/>
      <c r="M1" s="25"/>
      <c r="N1" s="25"/>
      <c r="O1" s="25"/>
    </row>
    <row r="2" s="1" customFormat="1" ht="35" customHeight="1" spans="1:15">
      <c r="A2" s="29" t="s">
        <v>3</v>
      </c>
      <c r="B2" s="30" t="s">
        <v>4</v>
      </c>
      <c r="C2" s="29" t="s">
        <v>575</v>
      </c>
      <c r="D2" s="29" t="s">
        <v>6</v>
      </c>
      <c r="E2" s="31" t="s">
        <v>576</v>
      </c>
      <c r="F2" s="31" t="s">
        <v>8</v>
      </c>
      <c r="G2" s="31" t="s">
        <v>577</v>
      </c>
      <c r="H2" s="31" t="s">
        <v>578</v>
      </c>
      <c r="I2" s="31" t="s">
        <v>579</v>
      </c>
      <c r="J2" s="31" t="s">
        <v>12</v>
      </c>
      <c r="K2" s="126" t="s">
        <v>13</v>
      </c>
      <c r="L2" s="126" t="s">
        <v>14</v>
      </c>
      <c r="M2" s="31" t="s">
        <v>15</v>
      </c>
      <c r="N2" s="31"/>
      <c r="O2" s="31" t="s">
        <v>16</v>
      </c>
    </row>
    <row r="3" s="1" customFormat="1" ht="35" customHeight="1" spans="1:15">
      <c r="A3" s="29"/>
      <c r="B3" s="30"/>
      <c r="C3" s="29"/>
      <c r="D3" s="29"/>
      <c r="E3" s="31"/>
      <c r="F3" s="31"/>
      <c r="G3" s="31"/>
      <c r="H3" s="31"/>
      <c r="I3" s="31"/>
      <c r="J3" s="31"/>
      <c r="K3" s="126"/>
      <c r="L3" s="126"/>
      <c r="M3" s="31" t="s">
        <v>633</v>
      </c>
      <c r="N3" s="31" t="s">
        <v>581</v>
      </c>
      <c r="O3" s="31"/>
    </row>
    <row r="4" s="2" customFormat="1" ht="35" customHeight="1" spans="1:15">
      <c r="A4" s="32" t="s">
        <v>19</v>
      </c>
      <c r="B4" s="30"/>
      <c r="C4" s="32"/>
      <c r="D4" s="32"/>
      <c r="E4" s="33">
        <f>SUM(E5,E50,E57,E109,E120,E124)</f>
        <v>96809.514</v>
      </c>
      <c r="F4" s="34"/>
      <c r="G4" s="34"/>
      <c r="H4" s="34"/>
      <c r="I4" s="34"/>
      <c r="J4" s="34"/>
      <c r="K4" s="33"/>
      <c r="L4" s="33"/>
      <c r="M4" s="34"/>
      <c r="N4" s="34"/>
      <c r="O4" s="34"/>
    </row>
    <row r="5" s="2" customFormat="1" ht="35" customHeight="1" spans="1:15">
      <c r="A5" s="35" t="s">
        <v>20</v>
      </c>
      <c r="B5" s="36" t="s">
        <v>634</v>
      </c>
      <c r="C5" s="37"/>
      <c r="D5" s="38"/>
      <c r="E5" s="33">
        <f>SUM(E6,E34,E39,E48)</f>
        <v>42435.52</v>
      </c>
      <c r="F5" s="34"/>
      <c r="G5" s="34"/>
      <c r="H5" s="34"/>
      <c r="I5" s="34"/>
      <c r="J5" s="34"/>
      <c r="K5" s="33"/>
      <c r="L5" s="33"/>
      <c r="M5" s="34"/>
      <c r="N5" s="34"/>
      <c r="O5" s="34"/>
    </row>
    <row r="6" s="3" customFormat="1" ht="35" customHeight="1" spans="1:15">
      <c r="A6" s="39" t="s">
        <v>22</v>
      </c>
      <c r="B6" s="40" t="s">
        <v>635</v>
      </c>
      <c r="C6" s="41"/>
      <c r="D6" s="42"/>
      <c r="E6" s="43">
        <f>SUM(E7:E33)</f>
        <v>35517.52</v>
      </c>
      <c r="F6" s="44"/>
      <c r="G6" s="44"/>
      <c r="H6" s="44"/>
      <c r="I6" s="44"/>
      <c r="J6" s="43"/>
      <c r="K6" s="90"/>
      <c r="L6" s="90"/>
      <c r="M6" s="44"/>
      <c r="N6" s="44"/>
      <c r="O6" s="44"/>
    </row>
    <row r="7" s="4" customFormat="1" ht="118" customHeight="1" spans="1:15">
      <c r="A7" s="45">
        <v>1</v>
      </c>
      <c r="B7" s="46" t="s">
        <v>636</v>
      </c>
      <c r="C7" s="47" t="s">
        <v>637</v>
      </c>
      <c r="D7" s="47" t="s">
        <v>26</v>
      </c>
      <c r="E7" s="48">
        <v>13000</v>
      </c>
      <c r="F7" s="47" t="s">
        <v>638</v>
      </c>
      <c r="G7" s="47" t="s">
        <v>639</v>
      </c>
      <c r="H7" s="47" t="s">
        <v>63</v>
      </c>
      <c r="I7" s="53" t="s">
        <v>49</v>
      </c>
      <c r="J7" s="47" t="s">
        <v>30</v>
      </c>
      <c r="K7" s="57" t="s">
        <v>640</v>
      </c>
      <c r="L7" s="57" t="s">
        <v>641</v>
      </c>
      <c r="M7" s="127">
        <v>16944</v>
      </c>
      <c r="N7" s="127">
        <v>64870</v>
      </c>
      <c r="O7" s="128"/>
    </row>
    <row r="8" s="5" customFormat="1" ht="78" customHeight="1" spans="1:15">
      <c r="A8" s="45">
        <v>2</v>
      </c>
      <c r="B8" s="49" t="s">
        <v>642</v>
      </c>
      <c r="C8" s="50" t="s">
        <v>25</v>
      </c>
      <c r="D8" s="51" t="s">
        <v>26</v>
      </c>
      <c r="E8" s="52">
        <v>650</v>
      </c>
      <c r="F8" s="53"/>
      <c r="G8" s="51" t="s">
        <v>639</v>
      </c>
      <c r="H8" s="51" t="s">
        <v>28</v>
      </c>
      <c r="I8" s="53" t="s">
        <v>29</v>
      </c>
      <c r="J8" s="50" t="s">
        <v>30</v>
      </c>
      <c r="K8" s="129" t="s">
        <v>643</v>
      </c>
      <c r="L8" s="129" t="s">
        <v>644</v>
      </c>
      <c r="M8" s="130">
        <v>2500</v>
      </c>
      <c r="N8" s="130">
        <v>6500</v>
      </c>
      <c r="O8" s="131"/>
    </row>
    <row r="9" s="5" customFormat="1" ht="82" customHeight="1" spans="1:15">
      <c r="A9" s="45">
        <v>3</v>
      </c>
      <c r="B9" s="49" t="s">
        <v>645</v>
      </c>
      <c r="C9" s="50" t="s">
        <v>25</v>
      </c>
      <c r="D9" s="51" t="s">
        <v>26</v>
      </c>
      <c r="E9" s="52">
        <v>750</v>
      </c>
      <c r="F9" s="53"/>
      <c r="G9" s="51" t="s">
        <v>639</v>
      </c>
      <c r="H9" s="51" t="s">
        <v>28</v>
      </c>
      <c r="I9" s="53" t="s">
        <v>73</v>
      </c>
      <c r="J9" s="50" t="s">
        <v>30</v>
      </c>
      <c r="K9" s="129" t="s">
        <v>643</v>
      </c>
      <c r="L9" s="129" t="s">
        <v>644</v>
      </c>
      <c r="M9" s="130">
        <v>2500</v>
      </c>
      <c r="N9" s="130">
        <v>6500</v>
      </c>
      <c r="O9" s="131"/>
    </row>
    <row r="10" s="5" customFormat="1" ht="119" customHeight="1" spans="1:15">
      <c r="A10" s="45">
        <v>4</v>
      </c>
      <c r="B10" s="54" t="s">
        <v>646</v>
      </c>
      <c r="C10" s="47" t="s">
        <v>34</v>
      </c>
      <c r="D10" s="47" t="s">
        <v>26</v>
      </c>
      <c r="E10" s="55">
        <v>1500</v>
      </c>
      <c r="F10" s="47" t="s">
        <v>35</v>
      </c>
      <c r="G10" s="47" t="s">
        <v>639</v>
      </c>
      <c r="H10" s="47" t="s">
        <v>647</v>
      </c>
      <c r="I10" s="53" t="s">
        <v>29</v>
      </c>
      <c r="J10" s="47" t="s">
        <v>30</v>
      </c>
      <c r="K10" s="57" t="s">
        <v>648</v>
      </c>
      <c r="L10" s="57" t="s">
        <v>649</v>
      </c>
      <c r="M10" s="127">
        <v>450</v>
      </c>
      <c r="N10" s="127">
        <v>2000</v>
      </c>
      <c r="O10" s="128"/>
    </row>
    <row r="11" s="5" customFormat="1" ht="131" customHeight="1" spans="1:15">
      <c r="A11" s="45">
        <v>5</v>
      </c>
      <c r="B11" s="54" t="s">
        <v>650</v>
      </c>
      <c r="C11" s="47" t="s">
        <v>34</v>
      </c>
      <c r="D11" s="47" t="s">
        <v>77</v>
      </c>
      <c r="E11" s="55">
        <v>1700</v>
      </c>
      <c r="F11" s="47"/>
      <c r="G11" s="47" t="s">
        <v>639</v>
      </c>
      <c r="H11" s="47" t="s">
        <v>647</v>
      </c>
      <c r="I11" s="47" t="s">
        <v>120</v>
      </c>
      <c r="J11" s="47" t="s">
        <v>30</v>
      </c>
      <c r="K11" s="57" t="s">
        <v>651</v>
      </c>
      <c r="L11" s="57" t="s">
        <v>652</v>
      </c>
      <c r="M11" s="127">
        <v>450</v>
      </c>
      <c r="N11" s="127">
        <v>2000</v>
      </c>
      <c r="O11" s="128"/>
    </row>
    <row r="12" s="5" customFormat="1" ht="134" customHeight="1" spans="1:15">
      <c r="A12" s="45">
        <v>4674</v>
      </c>
      <c r="B12" s="54" t="s">
        <v>653</v>
      </c>
      <c r="C12" s="47" t="s">
        <v>34</v>
      </c>
      <c r="D12" s="54" t="s">
        <v>26</v>
      </c>
      <c r="E12" s="55">
        <v>674</v>
      </c>
      <c r="F12" s="56"/>
      <c r="G12" s="47" t="s">
        <v>639</v>
      </c>
      <c r="H12" s="57" t="s">
        <v>647</v>
      </c>
      <c r="I12" s="57" t="s">
        <v>42</v>
      </c>
      <c r="J12" s="47" t="s">
        <v>30</v>
      </c>
      <c r="K12" s="57" t="s">
        <v>43</v>
      </c>
      <c r="L12" s="57" t="s">
        <v>654</v>
      </c>
      <c r="M12" s="56">
        <v>2000</v>
      </c>
      <c r="N12" s="56">
        <v>8000</v>
      </c>
      <c r="O12" s="132"/>
    </row>
    <row r="13" s="5" customFormat="1" ht="120" customHeight="1" spans="1:15">
      <c r="A13" s="45">
        <v>7</v>
      </c>
      <c r="B13" s="54" t="s">
        <v>655</v>
      </c>
      <c r="C13" s="47" t="s">
        <v>34</v>
      </c>
      <c r="D13" s="47" t="s">
        <v>26</v>
      </c>
      <c r="E13" s="55">
        <v>4250</v>
      </c>
      <c r="F13" s="47"/>
      <c r="G13" s="47" t="s">
        <v>639</v>
      </c>
      <c r="H13" s="47" t="s">
        <v>647</v>
      </c>
      <c r="I13" s="47" t="s">
        <v>656</v>
      </c>
      <c r="J13" s="47" t="s">
        <v>30</v>
      </c>
      <c r="K13" s="57" t="s">
        <v>657</v>
      </c>
      <c r="L13" s="57" t="s">
        <v>658</v>
      </c>
      <c r="M13" s="127">
        <v>10000</v>
      </c>
      <c r="N13" s="127">
        <v>42000</v>
      </c>
      <c r="O13" s="128"/>
    </row>
    <row r="14" s="5" customFormat="1" ht="148" customHeight="1" spans="1:15">
      <c r="A14" s="45">
        <v>8</v>
      </c>
      <c r="B14" s="49" t="s">
        <v>659</v>
      </c>
      <c r="C14" s="50" t="s">
        <v>25</v>
      </c>
      <c r="D14" s="51" t="s">
        <v>26</v>
      </c>
      <c r="E14" s="52">
        <v>1250</v>
      </c>
      <c r="F14" s="53"/>
      <c r="G14" s="51" t="s">
        <v>639</v>
      </c>
      <c r="H14" s="53" t="s">
        <v>68</v>
      </c>
      <c r="I14" s="53" t="s">
        <v>49</v>
      </c>
      <c r="J14" s="50" t="s">
        <v>30</v>
      </c>
      <c r="K14" s="133" t="s">
        <v>660</v>
      </c>
      <c r="L14" s="129" t="s">
        <v>661</v>
      </c>
      <c r="M14" s="134">
        <v>700</v>
      </c>
      <c r="N14" s="134">
        <v>2000</v>
      </c>
      <c r="O14" s="131"/>
    </row>
    <row r="15" s="5" customFormat="1" ht="120" customHeight="1" spans="1:15">
      <c r="A15" s="45">
        <v>9</v>
      </c>
      <c r="B15" s="54" t="s">
        <v>662</v>
      </c>
      <c r="C15" s="50" t="s">
        <v>25</v>
      </c>
      <c r="D15" s="58" t="s">
        <v>77</v>
      </c>
      <c r="E15" s="58">
        <v>3000</v>
      </c>
      <c r="F15" s="59"/>
      <c r="G15" s="58" t="s">
        <v>639</v>
      </c>
      <c r="H15" s="60" t="s">
        <v>663</v>
      </c>
      <c r="I15" s="53" t="s">
        <v>49</v>
      </c>
      <c r="J15" s="135" t="s">
        <v>30</v>
      </c>
      <c r="K15" s="61" t="s">
        <v>664</v>
      </c>
      <c r="L15" s="136" t="s">
        <v>665</v>
      </c>
      <c r="M15" s="59">
        <v>350</v>
      </c>
      <c r="N15" s="59">
        <v>805</v>
      </c>
      <c r="O15" s="131"/>
    </row>
    <row r="16" s="5" customFormat="1" ht="153" customHeight="1" spans="1:15">
      <c r="A16" s="45">
        <v>10</v>
      </c>
      <c r="B16" s="54" t="s">
        <v>666</v>
      </c>
      <c r="C16" s="58" t="s">
        <v>25</v>
      </c>
      <c r="D16" s="58" t="s">
        <v>77</v>
      </c>
      <c r="E16" s="58">
        <v>90</v>
      </c>
      <c r="F16" s="61" t="s">
        <v>82</v>
      </c>
      <c r="G16" s="61" t="s">
        <v>639</v>
      </c>
      <c r="H16" s="61" t="s">
        <v>83</v>
      </c>
      <c r="I16" s="61" t="s">
        <v>49</v>
      </c>
      <c r="J16" s="60" t="s">
        <v>30</v>
      </c>
      <c r="K16" s="61" t="s">
        <v>84</v>
      </c>
      <c r="L16" s="61" t="s">
        <v>667</v>
      </c>
      <c r="M16" s="56">
        <v>522</v>
      </c>
      <c r="N16" s="56">
        <v>1201</v>
      </c>
      <c r="O16" s="132"/>
    </row>
    <row r="17" s="5" customFormat="1" ht="217" customHeight="1" spans="1:15">
      <c r="A17" s="45">
        <v>11</v>
      </c>
      <c r="B17" s="62" t="s">
        <v>668</v>
      </c>
      <c r="C17" s="50" t="s">
        <v>25</v>
      </c>
      <c r="D17" s="58" t="s">
        <v>57</v>
      </c>
      <c r="E17" s="63">
        <v>300</v>
      </c>
      <c r="F17" s="58" t="s">
        <v>669</v>
      </c>
      <c r="G17" s="58" t="s">
        <v>639</v>
      </c>
      <c r="H17" s="58" t="s">
        <v>88</v>
      </c>
      <c r="I17" s="53" t="s">
        <v>49</v>
      </c>
      <c r="J17" s="135" t="s">
        <v>30</v>
      </c>
      <c r="K17" s="68" t="s">
        <v>670</v>
      </c>
      <c r="L17" s="137" t="s">
        <v>671</v>
      </c>
      <c r="M17" s="138">
        <v>1400</v>
      </c>
      <c r="N17" s="138">
        <v>4000</v>
      </c>
      <c r="O17" s="139"/>
    </row>
    <row r="18" s="5" customFormat="1" ht="58" customHeight="1" spans="1:16">
      <c r="A18" s="45">
        <v>12</v>
      </c>
      <c r="B18" s="64" t="s">
        <v>672</v>
      </c>
      <c r="C18" s="65" t="s">
        <v>25</v>
      </c>
      <c r="D18" s="56"/>
      <c r="E18" s="66">
        <v>30</v>
      </c>
      <c r="F18" s="67"/>
      <c r="G18" s="68" t="s">
        <v>639</v>
      </c>
      <c r="H18" s="68" t="s">
        <v>93</v>
      </c>
      <c r="I18" s="68" t="s">
        <v>49</v>
      </c>
      <c r="J18" s="58" t="s">
        <v>30</v>
      </c>
      <c r="K18" s="68" t="s">
        <v>94</v>
      </c>
      <c r="L18" s="68" t="s">
        <v>673</v>
      </c>
      <c r="M18" s="68">
        <v>10</v>
      </c>
      <c r="N18" s="56">
        <v>30</v>
      </c>
      <c r="O18" s="132"/>
      <c r="P18" s="140"/>
    </row>
    <row r="19" s="5" customFormat="1" ht="63" customHeight="1" spans="1:16">
      <c r="A19" s="45">
        <v>13</v>
      </c>
      <c r="B19" s="64" t="s">
        <v>674</v>
      </c>
      <c r="C19" s="47" t="s">
        <v>25</v>
      </c>
      <c r="D19" s="56"/>
      <c r="E19" s="66">
        <v>14</v>
      </c>
      <c r="F19" s="67"/>
      <c r="G19" s="68" t="s">
        <v>639</v>
      </c>
      <c r="H19" s="68" t="s">
        <v>98</v>
      </c>
      <c r="I19" s="68" t="s">
        <v>49</v>
      </c>
      <c r="J19" s="58" t="s">
        <v>30</v>
      </c>
      <c r="K19" s="68" t="s">
        <v>99</v>
      </c>
      <c r="L19" s="68" t="s">
        <v>675</v>
      </c>
      <c r="M19" s="68">
        <v>70</v>
      </c>
      <c r="N19" s="56">
        <v>200</v>
      </c>
      <c r="O19" s="132"/>
      <c r="P19" s="140"/>
    </row>
    <row r="20" s="5" customFormat="1" ht="95" customHeight="1" spans="1:16">
      <c r="A20" s="45">
        <v>14</v>
      </c>
      <c r="B20" s="64" t="s">
        <v>676</v>
      </c>
      <c r="C20" s="47" t="s">
        <v>25</v>
      </c>
      <c r="D20" s="56"/>
      <c r="E20" s="58">
        <v>100</v>
      </c>
      <c r="F20" s="68"/>
      <c r="G20" s="68" t="s">
        <v>639</v>
      </c>
      <c r="H20" s="68" t="s">
        <v>102</v>
      </c>
      <c r="I20" s="68" t="s">
        <v>49</v>
      </c>
      <c r="J20" s="58" t="s">
        <v>30</v>
      </c>
      <c r="K20" s="68" t="s">
        <v>677</v>
      </c>
      <c r="L20" s="68" t="s">
        <v>678</v>
      </c>
      <c r="M20" s="56">
        <v>10</v>
      </c>
      <c r="N20" s="56">
        <v>30</v>
      </c>
      <c r="O20" s="132"/>
      <c r="P20" s="140"/>
    </row>
    <row r="21" s="5" customFormat="1" ht="95" customHeight="1" spans="1:16">
      <c r="A21" s="45">
        <v>15</v>
      </c>
      <c r="B21" s="64" t="s">
        <v>679</v>
      </c>
      <c r="C21" s="47" t="s">
        <v>25</v>
      </c>
      <c r="D21" s="56"/>
      <c r="E21" s="58">
        <v>25</v>
      </c>
      <c r="F21" s="68"/>
      <c r="G21" s="68" t="s">
        <v>639</v>
      </c>
      <c r="H21" s="68" t="s">
        <v>106</v>
      </c>
      <c r="I21" s="68" t="s">
        <v>49</v>
      </c>
      <c r="J21" s="58" t="s">
        <v>30</v>
      </c>
      <c r="K21" s="68" t="s">
        <v>107</v>
      </c>
      <c r="L21" s="68" t="s">
        <v>680</v>
      </c>
      <c r="M21" s="56">
        <v>15</v>
      </c>
      <c r="N21" s="56">
        <v>45</v>
      </c>
      <c r="O21" s="132"/>
      <c r="P21" s="140"/>
    </row>
    <row r="22" s="5" customFormat="1" ht="69" customHeight="1" spans="1:15">
      <c r="A22" s="45">
        <v>16</v>
      </c>
      <c r="B22" s="54" t="s">
        <v>681</v>
      </c>
      <c r="C22" s="47" t="s">
        <v>34</v>
      </c>
      <c r="D22" s="47" t="s">
        <v>26</v>
      </c>
      <c r="E22" s="58">
        <v>3000</v>
      </c>
      <c r="F22" s="68"/>
      <c r="G22" s="68" t="s">
        <v>639</v>
      </c>
      <c r="H22" s="68" t="s">
        <v>134</v>
      </c>
      <c r="I22" s="68" t="s">
        <v>130</v>
      </c>
      <c r="J22" s="58" t="s">
        <v>30</v>
      </c>
      <c r="K22" s="68" t="s">
        <v>682</v>
      </c>
      <c r="L22" s="68" t="s">
        <v>683</v>
      </c>
      <c r="M22" s="127">
        <v>80</v>
      </c>
      <c r="N22" s="127">
        <v>320</v>
      </c>
      <c r="O22" s="128"/>
    </row>
    <row r="23" s="6" customFormat="1" ht="139" customHeight="1" spans="1:15">
      <c r="A23" s="45">
        <v>17</v>
      </c>
      <c r="B23" s="64" t="s">
        <v>684</v>
      </c>
      <c r="C23" s="47" t="s">
        <v>25</v>
      </c>
      <c r="D23" s="56"/>
      <c r="E23" s="58">
        <v>700</v>
      </c>
      <c r="F23" s="68"/>
      <c r="G23" s="68" t="s">
        <v>639</v>
      </c>
      <c r="H23" s="68" t="s">
        <v>129</v>
      </c>
      <c r="I23" s="68" t="s">
        <v>147</v>
      </c>
      <c r="J23" s="58" t="s">
        <v>30</v>
      </c>
      <c r="K23" s="68" t="s">
        <v>685</v>
      </c>
      <c r="L23" s="68" t="s">
        <v>686</v>
      </c>
      <c r="M23" s="56">
        <v>350</v>
      </c>
      <c r="N23" s="56">
        <v>1050</v>
      </c>
      <c r="O23" s="56"/>
    </row>
    <row r="24" s="6" customFormat="1" ht="148" customHeight="1" spans="1:15">
      <c r="A24" s="45">
        <v>18</v>
      </c>
      <c r="B24" s="69" t="s">
        <v>687</v>
      </c>
      <c r="C24" s="47" t="s">
        <v>25</v>
      </c>
      <c r="D24" s="70"/>
      <c r="E24" s="58">
        <v>400</v>
      </c>
      <c r="F24" s="68"/>
      <c r="G24" s="68" t="s">
        <v>639</v>
      </c>
      <c r="H24" s="68" t="s">
        <v>129</v>
      </c>
      <c r="I24" s="68" t="s">
        <v>147</v>
      </c>
      <c r="J24" s="58" t="s">
        <v>30</v>
      </c>
      <c r="K24" s="68" t="s">
        <v>688</v>
      </c>
      <c r="L24" s="68" t="s">
        <v>689</v>
      </c>
      <c r="M24" s="141">
        <v>200</v>
      </c>
      <c r="N24" s="141">
        <v>600</v>
      </c>
      <c r="O24" s="142"/>
    </row>
    <row r="25" s="7" customFormat="1" ht="89" customHeight="1" spans="1:15">
      <c r="A25" s="45">
        <v>19</v>
      </c>
      <c r="B25" s="54" t="s">
        <v>690</v>
      </c>
      <c r="C25" s="47" t="s">
        <v>25</v>
      </c>
      <c r="D25" s="47" t="s">
        <v>26</v>
      </c>
      <c r="E25" s="55">
        <v>400</v>
      </c>
      <c r="F25" s="60"/>
      <c r="G25" s="68" t="s">
        <v>639</v>
      </c>
      <c r="H25" s="47" t="s">
        <v>129</v>
      </c>
      <c r="I25" s="60" t="s">
        <v>147</v>
      </c>
      <c r="J25" s="47" t="s">
        <v>30</v>
      </c>
      <c r="K25" s="57" t="s">
        <v>160</v>
      </c>
      <c r="L25" s="57" t="s">
        <v>691</v>
      </c>
      <c r="M25" s="127">
        <v>100</v>
      </c>
      <c r="N25" s="127">
        <v>300</v>
      </c>
      <c r="O25" s="128"/>
    </row>
    <row r="26" s="7" customFormat="1" ht="89" customHeight="1" spans="1:15">
      <c r="A26" s="45">
        <v>21</v>
      </c>
      <c r="B26" s="54" t="s">
        <v>692</v>
      </c>
      <c r="C26" s="47" t="s">
        <v>25</v>
      </c>
      <c r="D26" s="47" t="s">
        <v>57</v>
      </c>
      <c r="E26" s="55">
        <v>1500</v>
      </c>
      <c r="F26" s="60"/>
      <c r="G26" s="47" t="s">
        <v>639</v>
      </c>
      <c r="H26" s="60" t="s">
        <v>693</v>
      </c>
      <c r="I26" s="60" t="s">
        <v>191</v>
      </c>
      <c r="J26" s="99" t="s">
        <v>30</v>
      </c>
      <c r="K26" s="143" t="s">
        <v>694</v>
      </c>
      <c r="L26" s="57" t="s">
        <v>695</v>
      </c>
      <c r="M26" s="144">
        <v>7000</v>
      </c>
      <c r="N26" s="144">
        <v>25000</v>
      </c>
      <c r="O26" s="128"/>
    </row>
    <row r="27" s="7" customFormat="1" ht="121" customHeight="1" spans="1:15">
      <c r="A27" s="45">
        <v>22</v>
      </c>
      <c r="B27" s="54" t="s">
        <v>696</v>
      </c>
      <c r="C27" s="47" t="s">
        <v>25</v>
      </c>
      <c r="D27" s="47"/>
      <c r="E27" s="48">
        <v>503</v>
      </c>
      <c r="F27" s="47"/>
      <c r="G27" s="47" t="s">
        <v>639</v>
      </c>
      <c r="H27" s="47" t="s">
        <v>129</v>
      </c>
      <c r="I27" s="145" t="s">
        <v>73</v>
      </c>
      <c r="J27" s="47" t="s">
        <v>30</v>
      </c>
      <c r="K27" s="57" t="s">
        <v>198</v>
      </c>
      <c r="L27" s="57" t="s">
        <v>697</v>
      </c>
      <c r="M27" s="47">
        <v>1500</v>
      </c>
      <c r="N27" s="47">
        <v>4000</v>
      </c>
      <c r="O27" s="64"/>
    </row>
    <row r="28" s="5" customFormat="1" ht="43" customHeight="1" spans="1:15">
      <c r="A28" s="45">
        <v>23</v>
      </c>
      <c r="B28" s="54" t="s">
        <v>698</v>
      </c>
      <c r="C28" s="47" t="s">
        <v>25</v>
      </c>
      <c r="D28" s="47" t="s">
        <v>26</v>
      </c>
      <c r="E28" s="47">
        <v>270</v>
      </c>
      <c r="F28" s="47"/>
      <c r="G28" s="47" t="s">
        <v>639</v>
      </c>
      <c r="H28" s="47" t="s">
        <v>202</v>
      </c>
      <c r="I28" s="47" t="s">
        <v>203</v>
      </c>
      <c r="J28" s="47" t="s">
        <v>30</v>
      </c>
      <c r="K28" s="57" t="s">
        <v>699</v>
      </c>
      <c r="L28" s="57"/>
      <c r="M28" s="127">
        <v>20</v>
      </c>
      <c r="N28" s="127">
        <v>100</v>
      </c>
      <c r="O28" s="64"/>
    </row>
    <row r="29" s="8" customFormat="1" ht="61" customHeight="1" spans="1:15">
      <c r="A29" s="45">
        <v>24</v>
      </c>
      <c r="B29" s="71" t="s">
        <v>700</v>
      </c>
      <c r="C29" s="47" t="s">
        <v>25</v>
      </c>
      <c r="D29" s="58" t="s">
        <v>57</v>
      </c>
      <c r="E29" s="58">
        <v>500</v>
      </c>
      <c r="F29" s="58"/>
      <c r="G29" s="47" t="s">
        <v>639</v>
      </c>
      <c r="H29" s="58" t="s">
        <v>179</v>
      </c>
      <c r="I29" s="58" t="s">
        <v>180</v>
      </c>
      <c r="J29" s="47" t="s">
        <v>30</v>
      </c>
      <c r="K29" s="58" t="s">
        <v>701</v>
      </c>
      <c r="L29" s="80"/>
      <c r="M29" s="116"/>
      <c r="N29" s="116"/>
      <c r="O29" s="116"/>
    </row>
    <row r="30" s="9" customFormat="1" ht="55" customHeight="1" spans="1:15">
      <c r="A30" s="45">
        <v>25</v>
      </c>
      <c r="B30" s="71" t="s">
        <v>702</v>
      </c>
      <c r="C30" s="47" t="s">
        <v>34</v>
      </c>
      <c r="D30" s="58"/>
      <c r="E30" s="58">
        <v>560</v>
      </c>
      <c r="F30" s="58"/>
      <c r="G30" s="47" t="s">
        <v>639</v>
      </c>
      <c r="H30" s="58" t="s">
        <v>703</v>
      </c>
      <c r="I30" s="58" t="s">
        <v>180</v>
      </c>
      <c r="J30" s="47" t="s">
        <v>30</v>
      </c>
      <c r="K30" s="68" t="s">
        <v>704</v>
      </c>
      <c r="L30" s="80"/>
      <c r="M30" s="116"/>
      <c r="N30" s="116"/>
      <c r="O30" s="116"/>
    </row>
    <row r="31" s="8" customFormat="1" ht="123" customHeight="1" spans="1:15">
      <c r="A31" s="45">
        <v>26</v>
      </c>
      <c r="B31" s="62" t="s">
        <v>705</v>
      </c>
      <c r="C31" s="58" t="s">
        <v>25</v>
      </c>
      <c r="D31" s="58" t="s">
        <v>26</v>
      </c>
      <c r="E31" s="58">
        <v>171.52</v>
      </c>
      <c r="F31" s="59" t="s">
        <v>706</v>
      </c>
      <c r="G31" s="59" t="s">
        <v>585</v>
      </c>
      <c r="H31" s="59" t="s">
        <v>707</v>
      </c>
      <c r="I31" s="59" t="s">
        <v>587</v>
      </c>
      <c r="J31" s="59" t="s">
        <v>511</v>
      </c>
      <c r="K31" s="146" t="s">
        <v>708</v>
      </c>
      <c r="L31" s="146" t="s">
        <v>709</v>
      </c>
      <c r="M31" s="113">
        <v>42</v>
      </c>
      <c r="N31" s="113">
        <v>126</v>
      </c>
      <c r="O31" s="113"/>
    </row>
    <row r="32" s="8" customFormat="1" ht="99" customHeight="1" spans="1:15">
      <c r="A32" s="45">
        <v>27</v>
      </c>
      <c r="B32" s="72" t="s">
        <v>710</v>
      </c>
      <c r="C32" s="58" t="s">
        <v>25</v>
      </c>
      <c r="D32" s="58" t="s">
        <v>26</v>
      </c>
      <c r="E32" s="73">
        <v>30</v>
      </c>
      <c r="F32" s="58"/>
      <c r="G32" s="59" t="s">
        <v>585</v>
      </c>
      <c r="H32" s="58" t="s">
        <v>711</v>
      </c>
      <c r="I32" s="59" t="s">
        <v>587</v>
      </c>
      <c r="J32" s="59" t="s">
        <v>511</v>
      </c>
      <c r="K32" s="68" t="s">
        <v>712</v>
      </c>
      <c r="L32" s="146" t="s">
        <v>713</v>
      </c>
      <c r="M32" s="113">
        <v>6</v>
      </c>
      <c r="N32" s="113">
        <v>20</v>
      </c>
      <c r="O32" s="147"/>
    </row>
    <row r="33" s="8" customFormat="1" ht="88" customHeight="1" spans="1:15">
      <c r="A33" s="45">
        <v>28</v>
      </c>
      <c r="B33" s="72" t="s">
        <v>714</v>
      </c>
      <c r="C33" s="58" t="s">
        <v>25</v>
      </c>
      <c r="D33" s="58" t="s">
        <v>26</v>
      </c>
      <c r="E33" s="73">
        <v>150</v>
      </c>
      <c r="F33" s="58"/>
      <c r="G33" s="59" t="s">
        <v>585</v>
      </c>
      <c r="H33" s="58" t="s">
        <v>715</v>
      </c>
      <c r="I33" s="59" t="s">
        <v>587</v>
      </c>
      <c r="J33" s="59" t="s">
        <v>511</v>
      </c>
      <c r="K33" s="68" t="s">
        <v>716</v>
      </c>
      <c r="L33" s="146" t="s">
        <v>717</v>
      </c>
      <c r="M33" s="113">
        <v>2023</v>
      </c>
      <c r="N33" s="113">
        <v>6070</v>
      </c>
      <c r="O33" s="147"/>
    </row>
    <row r="34" s="9" customFormat="1" ht="35" customHeight="1" spans="1:15">
      <c r="A34" s="74" t="s">
        <v>58</v>
      </c>
      <c r="B34" s="40" t="s">
        <v>718</v>
      </c>
      <c r="C34" s="41"/>
      <c r="D34" s="42"/>
      <c r="E34" s="75">
        <f>SUM(E35:E38)</f>
        <v>2666</v>
      </c>
      <c r="F34" s="76"/>
      <c r="G34" s="76"/>
      <c r="H34" s="76"/>
      <c r="I34" s="148"/>
      <c r="J34" s="75"/>
      <c r="K34" s="68"/>
      <c r="L34" s="68"/>
      <c r="M34" s="149"/>
      <c r="N34" s="149"/>
      <c r="O34" s="149"/>
    </row>
    <row r="35" ht="69" customHeight="1" spans="1:15">
      <c r="A35" s="77">
        <v>29</v>
      </c>
      <c r="B35" s="78" t="s">
        <v>719</v>
      </c>
      <c r="C35" s="47" t="s">
        <v>720</v>
      </c>
      <c r="D35" s="58" t="s">
        <v>26</v>
      </c>
      <c r="E35" s="79">
        <v>95</v>
      </c>
      <c r="F35" s="80"/>
      <c r="G35" s="47" t="s">
        <v>639</v>
      </c>
      <c r="H35" s="81" t="s">
        <v>721</v>
      </c>
      <c r="I35" s="81" t="s">
        <v>49</v>
      </c>
      <c r="J35" s="47" t="s">
        <v>30</v>
      </c>
      <c r="K35" s="150" t="s">
        <v>722</v>
      </c>
      <c r="L35" s="80"/>
      <c r="M35" s="116"/>
      <c r="N35" s="116"/>
      <c r="O35" s="116"/>
    </row>
    <row r="36" s="7" customFormat="1" ht="107" customHeight="1" spans="1:15">
      <c r="A36" s="77">
        <v>31</v>
      </c>
      <c r="B36" s="64" t="s">
        <v>723</v>
      </c>
      <c r="C36" s="47" t="s">
        <v>138</v>
      </c>
      <c r="D36" s="56" t="s">
        <v>47</v>
      </c>
      <c r="E36" s="55">
        <v>500</v>
      </c>
      <c r="F36" s="66"/>
      <c r="G36" s="57" t="s">
        <v>639</v>
      </c>
      <c r="H36" s="57" t="s">
        <v>48</v>
      </c>
      <c r="I36" s="57" t="s">
        <v>49</v>
      </c>
      <c r="J36" s="47" t="s">
        <v>30</v>
      </c>
      <c r="K36" s="57" t="s">
        <v>50</v>
      </c>
      <c r="L36" s="57" t="s">
        <v>724</v>
      </c>
      <c r="M36" s="57">
        <v>290</v>
      </c>
      <c r="N36" s="65">
        <v>800</v>
      </c>
      <c r="O36" s="132"/>
    </row>
    <row r="37" s="5" customFormat="1" ht="75" customHeight="1" spans="1:15">
      <c r="A37" s="77">
        <v>33</v>
      </c>
      <c r="B37" s="57" t="s">
        <v>725</v>
      </c>
      <c r="C37" s="57" t="s">
        <v>138</v>
      </c>
      <c r="D37" s="57" t="s">
        <v>26</v>
      </c>
      <c r="E37" s="47">
        <v>1614</v>
      </c>
      <c r="F37" s="57"/>
      <c r="G37" s="57" t="s">
        <v>639</v>
      </c>
      <c r="H37" s="57" t="s">
        <v>726</v>
      </c>
      <c r="I37" s="57" t="s">
        <v>49</v>
      </c>
      <c r="J37" s="57" t="s">
        <v>30</v>
      </c>
      <c r="K37" s="57" t="s">
        <v>727</v>
      </c>
      <c r="L37" s="57" t="s">
        <v>728</v>
      </c>
      <c r="M37" s="138">
        <v>100</v>
      </c>
      <c r="N37" s="138">
        <v>300</v>
      </c>
      <c r="O37" s="139"/>
    </row>
    <row r="38" s="10" customFormat="1" ht="158" customHeight="1" spans="1:15">
      <c r="A38" s="77">
        <v>35</v>
      </c>
      <c r="B38" s="57" t="s">
        <v>729</v>
      </c>
      <c r="C38" s="57" t="s">
        <v>720</v>
      </c>
      <c r="D38" s="47" t="s">
        <v>26</v>
      </c>
      <c r="E38" s="47">
        <v>457</v>
      </c>
      <c r="F38" s="57"/>
      <c r="G38" s="57" t="s">
        <v>585</v>
      </c>
      <c r="H38" s="57" t="s">
        <v>730</v>
      </c>
      <c r="I38" s="57" t="s">
        <v>731</v>
      </c>
      <c r="J38" s="57" t="s">
        <v>511</v>
      </c>
      <c r="K38" s="57" t="s">
        <v>732</v>
      </c>
      <c r="L38" s="57" t="s">
        <v>733</v>
      </c>
      <c r="M38" s="57">
        <v>100</v>
      </c>
      <c r="N38" s="57">
        <v>400</v>
      </c>
      <c r="O38" s="151"/>
    </row>
    <row r="39" s="11" customFormat="1" ht="31" customHeight="1" spans="1:15">
      <c r="A39" s="74" t="s">
        <v>335</v>
      </c>
      <c r="B39" s="82" t="s">
        <v>734</v>
      </c>
      <c r="C39" s="83"/>
      <c r="D39" s="84"/>
      <c r="E39" s="85">
        <f>SUM(E40:E47)</f>
        <v>1752</v>
      </c>
      <c r="F39" s="86"/>
      <c r="G39" s="74"/>
      <c r="H39" s="74"/>
      <c r="I39" s="152"/>
      <c r="J39" s="74"/>
      <c r="K39" s="153"/>
      <c r="L39" s="86"/>
      <c r="M39" s="86"/>
      <c r="N39" s="86"/>
      <c r="O39" s="86"/>
    </row>
    <row r="40" s="5" customFormat="1" ht="185" customHeight="1" spans="1:15">
      <c r="A40" s="87">
        <v>36</v>
      </c>
      <c r="B40" s="57" t="s">
        <v>735</v>
      </c>
      <c r="C40" s="47" t="s">
        <v>163</v>
      </c>
      <c r="D40" s="57" t="s">
        <v>57</v>
      </c>
      <c r="E40" s="47">
        <v>400</v>
      </c>
      <c r="F40" s="57"/>
      <c r="G40" s="57" t="s">
        <v>639</v>
      </c>
      <c r="H40" s="57" t="s">
        <v>140</v>
      </c>
      <c r="I40" s="57" t="s">
        <v>170</v>
      </c>
      <c r="J40" s="47" t="s">
        <v>30</v>
      </c>
      <c r="K40" s="57" t="s">
        <v>736</v>
      </c>
      <c r="L40" s="136" t="s">
        <v>737</v>
      </c>
      <c r="M40" s="57">
        <v>1320</v>
      </c>
      <c r="N40" s="56">
        <v>3960</v>
      </c>
      <c r="O40" s="132"/>
    </row>
    <row r="41" s="5" customFormat="1" ht="86" customHeight="1" spans="1:15">
      <c r="A41" s="87">
        <v>37</v>
      </c>
      <c r="B41" s="57" t="s">
        <v>738</v>
      </c>
      <c r="C41" s="47" t="s">
        <v>163</v>
      </c>
      <c r="D41" s="57"/>
      <c r="E41" s="47">
        <v>232</v>
      </c>
      <c r="F41" s="57"/>
      <c r="G41" s="57" t="s">
        <v>639</v>
      </c>
      <c r="H41" s="57" t="s">
        <v>739</v>
      </c>
      <c r="I41" s="57" t="s">
        <v>130</v>
      </c>
      <c r="J41" s="47" t="s">
        <v>30</v>
      </c>
      <c r="K41" s="57" t="s">
        <v>131</v>
      </c>
      <c r="L41" s="57" t="s">
        <v>740</v>
      </c>
      <c r="M41" s="57">
        <v>20000</v>
      </c>
      <c r="N41" s="127">
        <v>60000</v>
      </c>
      <c r="O41" s="132" t="s">
        <v>741</v>
      </c>
    </row>
    <row r="42" s="5" customFormat="1" ht="162" customHeight="1" spans="1:15">
      <c r="A42" s="87">
        <v>38</v>
      </c>
      <c r="B42" s="57" t="s">
        <v>742</v>
      </c>
      <c r="C42" s="47" t="s">
        <v>163</v>
      </c>
      <c r="D42" s="57" t="s">
        <v>77</v>
      </c>
      <c r="E42" s="47">
        <v>30</v>
      </c>
      <c r="F42" s="57" t="s">
        <v>743</v>
      </c>
      <c r="G42" s="57" t="s">
        <v>639</v>
      </c>
      <c r="H42" s="57" t="s">
        <v>129</v>
      </c>
      <c r="I42" s="57" t="s">
        <v>203</v>
      </c>
      <c r="J42" s="47" t="s">
        <v>30</v>
      </c>
      <c r="K42" s="57" t="s">
        <v>175</v>
      </c>
      <c r="L42" s="57" t="s">
        <v>744</v>
      </c>
      <c r="M42" s="57"/>
      <c r="N42" s="70"/>
      <c r="O42" s="154"/>
    </row>
    <row r="43" s="5" customFormat="1" ht="188" customHeight="1" spans="1:15">
      <c r="A43" s="87">
        <v>39</v>
      </c>
      <c r="B43" s="57" t="s">
        <v>745</v>
      </c>
      <c r="C43" s="47" t="s">
        <v>163</v>
      </c>
      <c r="D43" s="57" t="s">
        <v>208</v>
      </c>
      <c r="E43" s="47">
        <v>200</v>
      </c>
      <c r="F43" s="57"/>
      <c r="G43" s="57" t="s">
        <v>639</v>
      </c>
      <c r="H43" s="57" t="s">
        <v>140</v>
      </c>
      <c r="I43" s="57" t="s">
        <v>165</v>
      </c>
      <c r="J43" s="47" t="s">
        <v>30</v>
      </c>
      <c r="K43" s="57" t="s">
        <v>746</v>
      </c>
      <c r="L43" s="57" t="s">
        <v>747</v>
      </c>
      <c r="M43" s="57">
        <v>100</v>
      </c>
      <c r="N43" s="127">
        <v>300</v>
      </c>
      <c r="O43" s="139"/>
    </row>
    <row r="44" s="5" customFormat="1" ht="87" customHeight="1" spans="1:15">
      <c r="A44" s="87">
        <v>40</v>
      </c>
      <c r="B44" s="57" t="s">
        <v>748</v>
      </c>
      <c r="C44" s="47" t="s">
        <v>163</v>
      </c>
      <c r="D44" s="57" t="s">
        <v>208</v>
      </c>
      <c r="E44" s="47">
        <v>500</v>
      </c>
      <c r="F44" s="57"/>
      <c r="G44" s="57" t="s">
        <v>639</v>
      </c>
      <c r="H44" s="57" t="s">
        <v>146</v>
      </c>
      <c r="I44" s="57" t="s">
        <v>147</v>
      </c>
      <c r="J44" s="47" t="s">
        <v>30</v>
      </c>
      <c r="K44" s="57" t="s">
        <v>749</v>
      </c>
      <c r="L44" s="57" t="s">
        <v>750</v>
      </c>
      <c r="M44" s="57">
        <v>350</v>
      </c>
      <c r="N44" s="127">
        <v>1400</v>
      </c>
      <c r="O44" s="128"/>
    </row>
    <row r="45" s="5" customFormat="1" ht="124" customHeight="1" spans="1:15">
      <c r="A45" s="87">
        <v>41</v>
      </c>
      <c r="B45" s="57" t="s">
        <v>751</v>
      </c>
      <c r="C45" s="47" t="s">
        <v>163</v>
      </c>
      <c r="D45" s="57" t="s">
        <v>57</v>
      </c>
      <c r="E45" s="47">
        <v>80</v>
      </c>
      <c r="F45" s="57" t="s">
        <v>752</v>
      </c>
      <c r="G45" s="57" t="s">
        <v>639</v>
      </c>
      <c r="H45" s="57" t="s">
        <v>753</v>
      </c>
      <c r="I45" s="57" t="s">
        <v>49</v>
      </c>
      <c r="J45" s="47" t="s">
        <v>30</v>
      </c>
      <c r="K45" s="57" t="s">
        <v>754</v>
      </c>
      <c r="L45" s="57" t="s">
        <v>755</v>
      </c>
      <c r="M45" s="57">
        <v>400</v>
      </c>
      <c r="N45" s="138">
        <v>1000</v>
      </c>
      <c r="O45" s="139"/>
    </row>
    <row r="46" s="5" customFormat="1" ht="183" customHeight="1" spans="1:15">
      <c r="A46" s="87">
        <v>42</v>
      </c>
      <c r="B46" s="57" t="s">
        <v>756</v>
      </c>
      <c r="C46" s="47" t="s">
        <v>163</v>
      </c>
      <c r="D46" s="57" t="s">
        <v>208</v>
      </c>
      <c r="E46" s="47">
        <v>200</v>
      </c>
      <c r="F46" s="57" t="s">
        <v>757</v>
      </c>
      <c r="G46" s="57" t="s">
        <v>639</v>
      </c>
      <c r="H46" s="57" t="s">
        <v>140</v>
      </c>
      <c r="I46" s="57" t="s">
        <v>170</v>
      </c>
      <c r="J46" s="47" t="s">
        <v>30</v>
      </c>
      <c r="K46" s="57" t="s">
        <v>758</v>
      </c>
      <c r="L46" s="57" t="s">
        <v>759</v>
      </c>
      <c r="M46" s="57">
        <v>500</v>
      </c>
      <c r="N46" s="127">
        <v>1500</v>
      </c>
      <c r="O46" s="139"/>
    </row>
    <row r="47" s="7" customFormat="1" ht="204" customHeight="1" spans="1:15">
      <c r="A47" s="87">
        <v>43</v>
      </c>
      <c r="B47" s="57" t="s">
        <v>760</v>
      </c>
      <c r="C47" s="47" t="s">
        <v>163</v>
      </c>
      <c r="D47" s="57" t="s">
        <v>208</v>
      </c>
      <c r="E47" s="47">
        <v>110</v>
      </c>
      <c r="F47" s="57"/>
      <c r="G47" s="57" t="s">
        <v>639</v>
      </c>
      <c r="H47" s="57" t="s">
        <v>140</v>
      </c>
      <c r="I47" s="57" t="s">
        <v>761</v>
      </c>
      <c r="J47" s="47" t="s">
        <v>30</v>
      </c>
      <c r="K47" s="57" t="s">
        <v>762</v>
      </c>
      <c r="L47" s="57" t="s">
        <v>763</v>
      </c>
      <c r="M47" s="57">
        <v>200</v>
      </c>
      <c r="N47" s="127">
        <v>650</v>
      </c>
      <c r="O47" s="128"/>
    </row>
    <row r="48" s="12" customFormat="1" ht="40" customHeight="1" spans="1:15">
      <c r="A48" s="39" t="s">
        <v>341</v>
      </c>
      <c r="B48" s="88" t="s">
        <v>764</v>
      </c>
      <c r="C48" s="89"/>
      <c r="D48" s="88"/>
      <c r="E48" s="71">
        <f>SUM(E49)</f>
        <v>2500</v>
      </c>
      <c r="F48" s="90"/>
      <c r="G48" s="90"/>
      <c r="H48" s="90"/>
      <c r="I48" s="62"/>
      <c r="J48" s="71"/>
      <c r="K48" s="62"/>
      <c r="L48" s="62"/>
      <c r="M48" s="155"/>
      <c r="N48" s="155"/>
      <c r="O48" s="155"/>
    </row>
    <row r="49" s="13" customFormat="1" ht="105" customHeight="1" spans="1:15">
      <c r="A49" s="87">
        <v>44</v>
      </c>
      <c r="B49" s="78" t="s">
        <v>765</v>
      </c>
      <c r="C49" s="47" t="s">
        <v>501</v>
      </c>
      <c r="D49" s="81" t="s">
        <v>26</v>
      </c>
      <c r="E49" s="79">
        <v>2500</v>
      </c>
      <c r="F49" s="80"/>
      <c r="G49" s="81" t="s">
        <v>766</v>
      </c>
      <c r="H49" s="81" t="s">
        <v>129</v>
      </c>
      <c r="I49" s="81" t="s">
        <v>170</v>
      </c>
      <c r="J49" s="87" t="s">
        <v>497</v>
      </c>
      <c r="K49" s="150" t="s">
        <v>767</v>
      </c>
      <c r="L49" s="81" t="s">
        <v>768</v>
      </c>
      <c r="M49" s="116">
        <v>60914</v>
      </c>
      <c r="N49" s="116">
        <v>190000</v>
      </c>
      <c r="O49" s="116"/>
    </row>
    <row r="50" s="9" customFormat="1" ht="31" customHeight="1" spans="1:15">
      <c r="A50" s="91" t="s">
        <v>231</v>
      </c>
      <c r="B50" s="92" t="s">
        <v>769</v>
      </c>
      <c r="C50" s="93"/>
      <c r="D50" s="94"/>
      <c r="E50" s="95">
        <f>SUM(E51:E56)</f>
        <v>5877</v>
      </c>
      <c r="F50" s="96"/>
      <c r="G50" s="96"/>
      <c r="H50" s="97"/>
      <c r="I50" s="96"/>
      <c r="J50" s="96"/>
      <c r="K50" s="156"/>
      <c r="L50" s="68"/>
      <c r="M50" s="96"/>
      <c r="N50" s="96"/>
      <c r="O50" s="116"/>
    </row>
    <row r="51" s="7" customFormat="1" ht="235" customHeight="1" spans="1:15">
      <c r="A51" s="45">
        <v>45</v>
      </c>
      <c r="B51" s="62" t="s">
        <v>770</v>
      </c>
      <c r="C51" s="47" t="s">
        <v>53</v>
      </c>
      <c r="D51" s="57" t="s">
        <v>57</v>
      </c>
      <c r="E51" s="47">
        <v>3000</v>
      </c>
      <c r="F51" s="57"/>
      <c r="G51" s="57" t="s">
        <v>639</v>
      </c>
      <c r="H51" s="57" t="s">
        <v>771</v>
      </c>
      <c r="I51" s="57" t="s">
        <v>49</v>
      </c>
      <c r="J51" s="47" t="s">
        <v>30</v>
      </c>
      <c r="K51" s="57" t="s">
        <v>772</v>
      </c>
      <c r="L51" s="57" t="s">
        <v>773</v>
      </c>
      <c r="M51" s="157">
        <v>2650</v>
      </c>
      <c r="N51" s="157">
        <v>10600</v>
      </c>
      <c r="O51" s="132"/>
    </row>
    <row r="52" s="8" customFormat="1" ht="61" customHeight="1" spans="1:15">
      <c r="A52" s="98">
        <v>46</v>
      </c>
      <c r="B52" s="62" t="s">
        <v>774</v>
      </c>
      <c r="C52" s="47" t="s">
        <v>207</v>
      </c>
      <c r="D52" s="99" t="s">
        <v>57</v>
      </c>
      <c r="E52" s="58">
        <v>400</v>
      </c>
      <c r="F52" s="80"/>
      <c r="G52" s="96" t="s">
        <v>775</v>
      </c>
      <c r="H52" s="58" t="s">
        <v>776</v>
      </c>
      <c r="I52" s="99" t="s">
        <v>180</v>
      </c>
      <c r="J52" s="58" t="s">
        <v>269</v>
      </c>
      <c r="K52" s="58" t="s">
        <v>777</v>
      </c>
      <c r="L52" s="80"/>
      <c r="M52" s="116"/>
      <c r="N52" s="116"/>
      <c r="O52" s="116"/>
    </row>
    <row r="53" s="8" customFormat="1" ht="61" customHeight="1" spans="1:15">
      <c r="A53" s="45">
        <v>47</v>
      </c>
      <c r="B53" s="62" t="s">
        <v>778</v>
      </c>
      <c r="C53" s="47" t="s">
        <v>207</v>
      </c>
      <c r="D53" s="99" t="s">
        <v>57</v>
      </c>
      <c r="E53" s="58">
        <v>240</v>
      </c>
      <c r="F53" s="80"/>
      <c r="G53" s="96" t="s">
        <v>775</v>
      </c>
      <c r="H53" s="58" t="s">
        <v>779</v>
      </c>
      <c r="I53" s="99" t="s">
        <v>180</v>
      </c>
      <c r="J53" s="58" t="s">
        <v>269</v>
      </c>
      <c r="K53" s="68" t="s">
        <v>780</v>
      </c>
      <c r="L53" s="80"/>
      <c r="M53" s="116"/>
      <c r="N53" s="116"/>
      <c r="O53" s="116"/>
    </row>
    <row r="54" ht="123.75" spans="1:15">
      <c r="A54" s="98">
        <v>48</v>
      </c>
      <c r="B54" s="100" t="s">
        <v>781</v>
      </c>
      <c r="C54" s="58" t="s">
        <v>53</v>
      </c>
      <c r="D54" s="58" t="s">
        <v>365</v>
      </c>
      <c r="E54" s="101">
        <v>792</v>
      </c>
      <c r="F54" s="58"/>
      <c r="G54" s="58" t="s">
        <v>782</v>
      </c>
      <c r="H54" s="102" t="s">
        <v>783</v>
      </c>
      <c r="I54" s="58" t="s">
        <v>362</v>
      </c>
      <c r="J54" s="58" t="s">
        <v>357</v>
      </c>
      <c r="K54" s="156" t="s">
        <v>784</v>
      </c>
      <c r="L54" s="68" t="s">
        <v>785</v>
      </c>
      <c r="M54" s="96">
        <v>175</v>
      </c>
      <c r="N54" s="96">
        <v>630</v>
      </c>
      <c r="O54" s="116"/>
    </row>
    <row r="55" ht="191.25" spans="1:15">
      <c r="A55" s="45">
        <v>49</v>
      </c>
      <c r="B55" s="100" t="s">
        <v>786</v>
      </c>
      <c r="C55" s="58" t="s">
        <v>53</v>
      </c>
      <c r="D55" s="58" t="s">
        <v>365</v>
      </c>
      <c r="E55" s="101">
        <v>1160</v>
      </c>
      <c r="F55" s="58"/>
      <c r="G55" s="58" t="s">
        <v>782</v>
      </c>
      <c r="H55" s="102" t="s">
        <v>787</v>
      </c>
      <c r="I55" s="58" t="s">
        <v>362</v>
      </c>
      <c r="J55" s="58" t="s">
        <v>357</v>
      </c>
      <c r="K55" s="156" t="s">
        <v>363</v>
      </c>
      <c r="L55" s="68" t="s">
        <v>788</v>
      </c>
      <c r="M55" s="96">
        <v>360</v>
      </c>
      <c r="N55" s="96">
        <v>1440</v>
      </c>
      <c r="O55" s="116"/>
    </row>
    <row r="56" ht="61" customHeight="1" spans="1:15">
      <c r="A56" s="98">
        <v>50</v>
      </c>
      <c r="B56" s="100" t="s">
        <v>789</v>
      </c>
      <c r="C56" s="103"/>
      <c r="D56" s="96" t="s">
        <v>26</v>
      </c>
      <c r="E56" s="104">
        <v>285</v>
      </c>
      <c r="F56" s="105"/>
      <c r="G56" s="96" t="s">
        <v>782</v>
      </c>
      <c r="H56" s="97" t="s">
        <v>790</v>
      </c>
      <c r="I56" s="113" t="s">
        <v>587</v>
      </c>
      <c r="J56" s="113" t="s">
        <v>357</v>
      </c>
      <c r="K56" s="158" t="s">
        <v>791</v>
      </c>
      <c r="L56" s="80"/>
      <c r="M56" s="105"/>
      <c r="N56" s="105"/>
      <c r="O56" s="105"/>
    </row>
    <row r="57" s="9" customFormat="1" ht="30" customHeight="1" spans="1:15">
      <c r="A57" s="91" t="s">
        <v>253</v>
      </c>
      <c r="B57" s="92" t="s">
        <v>792</v>
      </c>
      <c r="C57" s="93"/>
      <c r="D57" s="94"/>
      <c r="E57" s="92">
        <f>SUM(E58,E69,E80,E94,E99,E101)</f>
        <v>41220.194</v>
      </c>
      <c r="F57" s="106"/>
      <c r="G57" s="107"/>
      <c r="H57" s="97"/>
      <c r="I57" s="113"/>
      <c r="J57" s="96"/>
      <c r="K57" s="158"/>
      <c r="L57" s="146"/>
      <c r="M57" s="113"/>
      <c r="N57" s="113"/>
      <c r="O57" s="116"/>
    </row>
    <row r="58" s="9" customFormat="1" ht="30" customHeight="1" spans="1:15">
      <c r="A58" s="108" t="s">
        <v>22</v>
      </c>
      <c r="B58" s="109" t="s">
        <v>793</v>
      </c>
      <c r="C58" s="110"/>
      <c r="D58" s="111"/>
      <c r="E58" s="112">
        <f>SUM(E59:E68)</f>
        <v>16147.19</v>
      </c>
      <c r="F58" s="113"/>
      <c r="G58" s="96"/>
      <c r="H58" s="97"/>
      <c r="I58" s="113"/>
      <c r="J58" s="96"/>
      <c r="K58" s="158"/>
      <c r="L58" s="146"/>
      <c r="M58" s="113"/>
      <c r="N58" s="113"/>
      <c r="O58" s="116"/>
    </row>
    <row r="59" s="9" customFormat="1" ht="55" customHeight="1" spans="1:15">
      <c r="A59" s="96">
        <v>52</v>
      </c>
      <c r="B59" s="114" t="s">
        <v>794</v>
      </c>
      <c r="C59" s="115" t="s">
        <v>207</v>
      </c>
      <c r="D59" s="116"/>
      <c r="E59" s="117">
        <v>429</v>
      </c>
      <c r="F59" s="116"/>
      <c r="G59" s="96" t="s">
        <v>775</v>
      </c>
      <c r="H59" s="96"/>
      <c r="I59" s="148" t="s">
        <v>130</v>
      </c>
      <c r="J59" s="96" t="s">
        <v>269</v>
      </c>
      <c r="K59" s="80"/>
      <c r="L59" s="80"/>
      <c r="M59" s="116"/>
      <c r="N59" s="116"/>
      <c r="O59" s="116"/>
    </row>
    <row r="60" ht="91" customHeight="1" spans="1:15">
      <c r="A60" s="96">
        <v>53</v>
      </c>
      <c r="B60" s="114" t="s">
        <v>795</v>
      </c>
      <c r="C60" s="118" t="s">
        <v>207</v>
      </c>
      <c r="D60" s="119" t="s">
        <v>273</v>
      </c>
      <c r="E60" s="120">
        <v>501.02</v>
      </c>
      <c r="F60" s="121"/>
      <c r="G60" s="122" t="s">
        <v>775</v>
      </c>
      <c r="H60" s="122" t="s">
        <v>274</v>
      </c>
      <c r="I60" s="119" t="s">
        <v>180</v>
      </c>
      <c r="J60" s="122" t="s">
        <v>269</v>
      </c>
      <c r="K60" s="159" t="s">
        <v>275</v>
      </c>
      <c r="L60" s="80"/>
      <c r="M60" s="116"/>
      <c r="N60" s="116"/>
      <c r="O60" s="116"/>
    </row>
    <row r="61" ht="94" customHeight="1" spans="1:15">
      <c r="A61" s="96">
        <v>54</v>
      </c>
      <c r="B61" s="114" t="s">
        <v>796</v>
      </c>
      <c r="C61" s="118" t="s">
        <v>207</v>
      </c>
      <c r="D61" s="119" t="s">
        <v>273</v>
      </c>
      <c r="E61" s="120">
        <v>711.39</v>
      </c>
      <c r="F61" s="121"/>
      <c r="G61" s="122" t="s">
        <v>775</v>
      </c>
      <c r="H61" s="122" t="s">
        <v>274</v>
      </c>
      <c r="I61" s="119" t="s">
        <v>180</v>
      </c>
      <c r="J61" s="122" t="s">
        <v>269</v>
      </c>
      <c r="K61" s="159" t="s">
        <v>797</v>
      </c>
      <c r="L61" s="80"/>
      <c r="M61" s="116"/>
      <c r="N61" s="116"/>
      <c r="O61" s="116"/>
    </row>
    <row r="62" ht="90" customHeight="1" spans="1:15">
      <c r="A62" s="96">
        <v>55</v>
      </c>
      <c r="B62" s="114" t="s">
        <v>798</v>
      </c>
      <c r="C62" s="118" t="s">
        <v>207</v>
      </c>
      <c r="D62" s="119" t="s">
        <v>273</v>
      </c>
      <c r="E62" s="120">
        <v>539.78</v>
      </c>
      <c r="F62" s="121"/>
      <c r="G62" s="122" t="s">
        <v>775</v>
      </c>
      <c r="H62" s="122" t="s">
        <v>102</v>
      </c>
      <c r="I62" s="119" t="s">
        <v>180</v>
      </c>
      <c r="J62" s="122" t="s">
        <v>269</v>
      </c>
      <c r="K62" s="159" t="s">
        <v>799</v>
      </c>
      <c r="L62" s="80"/>
      <c r="M62" s="116"/>
      <c r="N62" s="116"/>
      <c r="O62" s="116"/>
    </row>
    <row r="63" ht="72" spans="1:15">
      <c r="A63" s="96">
        <v>56</v>
      </c>
      <c r="B63" s="114" t="s">
        <v>800</v>
      </c>
      <c r="C63" s="118" t="s">
        <v>207</v>
      </c>
      <c r="D63" s="119" t="s">
        <v>273</v>
      </c>
      <c r="E63" s="120">
        <v>1420</v>
      </c>
      <c r="F63" s="121"/>
      <c r="G63" s="122" t="s">
        <v>775</v>
      </c>
      <c r="H63" s="122" t="s">
        <v>102</v>
      </c>
      <c r="I63" s="119" t="s">
        <v>180</v>
      </c>
      <c r="J63" s="122" t="s">
        <v>269</v>
      </c>
      <c r="K63" s="159" t="s">
        <v>278</v>
      </c>
      <c r="L63" s="80"/>
      <c r="M63" s="116"/>
      <c r="N63" s="116"/>
      <c r="O63" s="116"/>
    </row>
    <row r="64" ht="56" customHeight="1" spans="1:15">
      <c r="A64" s="96">
        <v>58</v>
      </c>
      <c r="B64" s="78" t="s">
        <v>801</v>
      </c>
      <c r="C64" s="118" t="s">
        <v>207</v>
      </c>
      <c r="D64" s="119" t="s">
        <v>208</v>
      </c>
      <c r="E64" s="123">
        <v>3000</v>
      </c>
      <c r="F64" s="121"/>
      <c r="G64" s="122" t="s">
        <v>775</v>
      </c>
      <c r="H64" s="122" t="s">
        <v>129</v>
      </c>
      <c r="I64" s="119" t="s">
        <v>180</v>
      </c>
      <c r="J64" s="122" t="s">
        <v>269</v>
      </c>
      <c r="K64" s="160" t="s">
        <v>802</v>
      </c>
      <c r="L64" s="80"/>
      <c r="M64" s="116"/>
      <c r="N64" s="116"/>
      <c r="O64" s="116"/>
    </row>
    <row r="65" ht="36" spans="1:15">
      <c r="A65" s="96">
        <v>59</v>
      </c>
      <c r="B65" s="78" t="s">
        <v>803</v>
      </c>
      <c r="C65" s="118" t="s">
        <v>207</v>
      </c>
      <c r="D65" s="119" t="s">
        <v>208</v>
      </c>
      <c r="E65" s="123">
        <v>650</v>
      </c>
      <c r="F65" s="121"/>
      <c r="G65" s="122" t="s">
        <v>775</v>
      </c>
      <c r="H65" s="122" t="s">
        <v>129</v>
      </c>
      <c r="I65" s="119" t="s">
        <v>180</v>
      </c>
      <c r="J65" s="122" t="s">
        <v>269</v>
      </c>
      <c r="K65" s="160" t="s">
        <v>296</v>
      </c>
      <c r="L65" s="80"/>
      <c r="M65" s="116"/>
      <c r="N65" s="116"/>
      <c r="O65" s="116"/>
    </row>
    <row r="66" ht="38" customHeight="1" spans="1:15">
      <c r="A66" s="96">
        <v>60</v>
      </c>
      <c r="B66" s="114" t="s">
        <v>804</v>
      </c>
      <c r="C66" s="115" t="s">
        <v>207</v>
      </c>
      <c r="D66" s="148"/>
      <c r="E66" s="115">
        <v>2996</v>
      </c>
      <c r="F66" s="116"/>
      <c r="G66" s="115" t="s">
        <v>775</v>
      </c>
      <c r="H66" s="115" t="s">
        <v>129</v>
      </c>
      <c r="I66" s="148" t="s">
        <v>130</v>
      </c>
      <c r="J66" s="96" t="s">
        <v>269</v>
      </c>
      <c r="K66" s="210" t="s">
        <v>805</v>
      </c>
      <c r="L66" s="80"/>
      <c r="M66" s="116"/>
      <c r="N66" s="116"/>
      <c r="O66" s="116"/>
    </row>
    <row r="67" ht="36" spans="1:15">
      <c r="A67" s="96">
        <v>61</v>
      </c>
      <c r="B67" s="114" t="s">
        <v>806</v>
      </c>
      <c r="C67" s="118" t="s">
        <v>207</v>
      </c>
      <c r="D67" s="119" t="s">
        <v>26</v>
      </c>
      <c r="E67" s="118">
        <v>5000</v>
      </c>
      <c r="F67" s="121"/>
      <c r="G67" s="118" t="s">
        <v>775</v>
      </c>
      <c r="H67" s="118" t="s">
        <v>129</v>
      </c>
      <c r="I67" s="119" t="s">
        <v>180</v>
      </c>
      <c r="J67" s="122" t="s">
        <v>269</v>
      </c>
      <c r="K67" s="210" t="s">
        <v>807</v>
      </c>
      <c r="L67" s="80"/>
      <c r="M67" s="116"/>
      <c r="N67" s="116"/>
      <c r="O67" s="116"/>
    </row>
    <row r="68" s="8" customFormat="1" ht="61" customHeight="1" spans="1:15">
      <c r="A68" s="96">
        <v>62</v>
      </c>
      <c r="B68" s="62" t="s">
        <v>808</v>
      </c>
      <c r="C68" s="161" t="s">
        <v>207</v>
      </c>
      <c r="D68" s="148"/>
      <c r="E68" s="96">
        <v>900</v>
      </c>
      <c r="F68" s="116"/>
      <c r="G68" s="115" t="s">
        <v>775</v>
      </c>
      <c r="H68" s="96" t="s">
        <v>809</v>
      </c>
      <c r="I68" s="148" t="s">
        <v>810</v>
      </c>
      <c r="J68" s="96" t="s">
        <v>269</v>
      </c>
      <c r="K68" s="58" t="s">
        <v>811</v>
      </c>
      <c r="L68" s="80"/>
      <c r="M68" s="116"/>
      <c r="N68" s="116"/>
      <c r="O68" s="116"/>
    </row>
    <row r="69" s="9" customFormat="1" ht="34" customHeight="1" spans="1:15">
      <c r="A69" s="147" t="s">
        <v>58</v>
      </c>
      <c r="B69" s="109" t="s">
        <v>812</v>
      </c>
      <c r="C69" s="110"/>
      <c r="D69" s="111"/>
      <c r="E69" s="162">
        <f>SUM(E70:E79)</f>
        <v>5779.3</v>
      </c>
      <c r="F69" s="121"/>
      <c r="G69" s="118"/>
      <c r="H69" s="118"/>
      <c r="I69" s="119"/>
      <c r="J69" s="122"/>
      <c r="K69" s="210"/>
      <c r="L69" s="80"/>
      <c r="M69" s="116"/>
      <c r="N69" s="116"/>
      <c r="O69" s="116"/>
    </row>
    <row r="70" ht="48" spans="1:15">
      <c r="A70" s="163">
        <v>63</v>
      </c>
      <c r="B70" s="100" t="s">
        <v>813</v>
      </c>
      <c r="C70" s="122" t="s">
        <v>53</v>
      </c>
      <c r="D70" s="122" t="s">
        <v>365</v>
      </c>
      <c r="E70" s="164">
        <v>158</v>
      </c>
      <c r="F70" s="122"/>
      <c r="G70" s="122" t="s">
        <v>782</v>
      </c>
      <c r="H70" s="165" t="s">
        <v>814</v>
      </c>
      <c r="I70" s="122" t="s">
        <v>362</v>
      </c>
      <c r="J70" s="122" t="s">
        <v>357</v>
      </c>
      <c r="K70" s="223" t="s">
        <v>815</v>
      </c>
      <c r="L70" s="68" t="s">
        <v>816</v>
      </c>
      <c r="M70" s="224">
        <v>130</v>
      </c>
      <c r="N70" s="224">
        <v>447</v>
      </c>
      <c r="O70" s="116"/>
    </row>
    <row r="71" ht="93" customHeight="1" spans="1:15">
      <c r="A71" s="163">
        <v>64</v>
      </c>
      <c r="B71" s="100" t="s">
        <v>817</v>
      </c>
      <c r="C71" s="122" t="s">
        <v>53</v>
      </c>
      <c r="D71" s="108"/>
      <c r="E71" s="166">
        <v>231</v>
      </c>
      <c r="F71" s="167"/>
      <c r="G71" s="122" t="s">
        <v>782</v>
      </c>
      <c r="H71" s="168" t="s">
        <v>818</v>
      </c>
      <c r="I71" s="122" t="s">
        <v>362</v>
      </c>
      <c r="J71" s="122" t="s">
        <v>357</v>
      </c>
      <c r="K71" s="158" t="s">
        <v>819</v>
      </c>
      <c r="L71" s="198"/>
      <c r="M71" s="225"/>
      <c r="N71" s="225"/>
      <c r="O71" s="116"/>
    </row>
    <row r="72" ht="59" customHeight="1" spans="1:15">
      <c r="A72" s="163">
        <v>65</v>
      </c>
      <c r="B72" s="100" t="s">
        <v>820</v>
      </c>
      <c r="C72" s="122" t="s">
        <v>53</v>
      </c>
      <c r="D72" s="122" t="s">
        <v>365</v>
      </c>
      <c r="E72" s="166">
        <v>382.91</v>
      </c>
      <c r="F72" s="169"/>
      <c r="G72" s="122" t="s">
        <v>782</v>
      </c>
      <c r="H72" s="168" t="s">
        <v>404</v>
      </c>
      <c r="I72" s="169" t="s">
        <v>89</v>
      </c>
      <c r="J72" s="122" t="s">
        <v>357</v>
      </c>
      <c r="K72" s="158" t="s">
        <v>821</v>
      </c>
      <c r="L72" s="146" t="s">
        <v>822</v>
      </c>
      <c r="M72" s="113"/>
      <c r="N72" s="113">
        <v>4116</v>
      </c>
      <c r="O72" s="116"/>
    </row>
    <row r="73" ht="59" customHeight="1" spans="1:15">
      <c r="A73" s="163">
        <v>66</v>
      </c>
      <c r="B73" s="100" t="s">
        <v>823</v>
      </c>
      <c r="C73" s="122" t="s">
        <v>53</v>
      </c>
      <c r="D73" s="122" t="s">
        <v>365</v>
      </c>
      <c r="E73" s="166">
        <v>98.91</v>
      </c>
      <c r="F73" s="169"/>
      <c r="G73" s="122" t="s">
        <v>782</v>
      </c>
      <c r="H73" s="168" t="s">
        <v>408</v>
      </c>
      <c r="I73" s="169" t="s">
        <v>89</v>
      </c>
      <c r="J73" s="122" t="s">
        <v>357</v>
      </c>
      <c r="K73" s="158" t="s">
        <v>824</v>
      </c>
      <c r="L73" s="146" t="s">
        <v>825</v>
      </c>
      <c r="M73" s="113"/>
      <c r="N73" s="113">
        <v>2232</v>
      </c>
      <c r="O73" s="116"/>
    </row>
    <row r="74" ht="59" customHeight="1" spans="1:15">
      <c r="A74" s="163">
        <v>67</v>
      </c>
      <c r="B74" s="100" t="s">
        <v>826</v>
      </c>
      <c r="C74" s="122" t="s">
        <v>53</v>
      </c>
      <c r="D74" s="122" t="s">
        <v>365</v>
      </c>
      <c r="E74" s="166">
        <v>248.48</v>
      </c>
      <c r="F74" s="169"/>
      <c r="G74" s="122" t="s">
        <v>782</v>
      </c>
      <c r="H74" s="168" t="s">
        <v>827</v>
      </c>
      <c r="I74" s="169" t="s">
        <v>89</v>
      </c>
      <c r="J74" s="122" t="s">
        <v>357</v>
      </c>
      <c r="K74" s="158" t="s">
        <v>828</v>
      </c>
      <c r="L74" s="146" t="s">
        <v>825</v>
      </c>
      <c r="M74" s="113"/>
      <c r="N74" s="113"/>
      <c r="O74" s="116"/>
    </row>
    <row r="75" ht="45" customHeight="1" spans="1:15">
      <c r="A75" s="163">
        <v>68</v>
      </c>
      <c r="B75" s="100" t="s">
        <v>829</v>
      </c>
      <c r="C75" s="122" t="s">
        <v>53</v>
      </c>
      <c r="D75" s="122" t="s">
        <v>365</v>
      </c>
      <c r="E75" s="166">
        <v>550</v>
      </c>
      <c r="F75" s="169"/>
      <c r="G75" s="122" t="s">
        <v>782</v>
      </c>
      <c r="H75" s="168" t="s">
        <v>416</v>
      </c>
      <c r="I75" s="169"/>
      <c r="J75" s="122" t="s">
        <v>357</v>
      </c>
      <c r="K75" s="158" t="s">
        <v>830</v>
      </c>
      <c r="L75" s="146"/>
      <c r="M75" s="113"/>
      <c r="N75" s="113"/>
      <c r="O75" s="116"/>
    </row>
    <row r="76" ht="42" customHeight="1" spans="1:15">
      <c r="A76" s="163">
        <v>69</v>
      </c>
      <c r="B76" s="100" t="s">
        <v>831</v>
      </c>
      <c r="C76" s="122" t="s">
        <v>53</v>
      </c>
      <c r="D76" s="122" t="s">
        <v>365</v>
      </c>
      <c r="E76" s="166">
        <v>550</v>
      </c>
      <c r="F76" s="121"/>
      <c r="G76" s="122" t="s">
        <v>782</v>
      </c>
      <c r="H76" s="168" t="s">
        <v>420</v>
      </c>
      <c r="I76" s="121"/>
      <c r="J76" s="122" t="s">
        <v>357</v>
      </c>
      <c r="K76" s="158" t="s">
        <v>830</v>
      </c>
      <c r="L76" s="80"/>
      <c r="M76" s="116"/>
      <c r="N76" s="116"/>
      <c r="O76" s="116"/>
    </row>
    <row r="77" ht="106" customHeight="1" spans="1:15">
      <c r="A77" s="163">
        <v>70</v>
      </c>
      <c r="B77" s="100" t="s">
        <v>832</v>
      </c>
      <c r="C77" s="122" t="s">
        <v>53</v>
      </c>
      <c r="D77" s="122" t="s">
        <v>365</v>
      </c>
      <c r="E77" s="166">
        <v>550</v>
      </c>
      <c r="F77" s="170"/>
      <c r="G77" s="122" t="s">
        <v>782</v>
      </c>
      <c r="H77" s="168" t="s">
        <v>833</v>
      </c>
      <c r="I77" s="169" t="s">
        <v>587</v>
      </c>
      <c r="J77" s="169" t="s">
        <v>357</v>
      </c>
      <c r="K77" s="158" t="s">
        <v>830</v>
      </c>
      <c r="L77" s="146"/>
      <c r="M77" s="113">
        <v>42</v>
      </c>
      <c r="N77" s="113">
        <v>126</v>
      </c>
      <c r="O77" s="113"/>
    </row>
    <row r="78" ht="84" customHeight="1" spans="1:15">
      <c r="A78" s="163">
        <v>71</v>
      </c>
      <c r="B78" s="100" t="s">
        <v>834</v>
      </c>
      <c r="C78" s="122" t="s">
        <v>53</v>
      </c>
      <c r="D78" s="122" t="s">
        <v>365</v>
      </c>
      <c r="E78" s="166">
        <v>550</v>
      </c>
      <c r="F78" s="122"/>
      <c r="G78" s="122" t="s">
        <v>782</v>
      </c>
      <c r="H78" s="168" t="s">
        <v>835</v>
      </c>
      <c r="I78" s="169" t="s">
        <v>587</v>
      </c>
      <c r="J78" s="169" t="s">
        <v>357</v>
      </c>
      <c r="K78" s="158" t="s">
        <v>830</v>
      </c>
      <c r="L78" s="146"/>
      <c r="M78" s="113">
        <v>6</v>
      </c>
      <c r="N78" s="113">
        <v>20</v>
      </c>
      <c r="O78" s="147"/>
    </row>
    <row r="79" ht="95" customHeight="1" spans="1:15">
      <c r="A79" s="163">
        <v>72</v>
      </c>
      <c r="B79" s="100" t="s">
        <v>836</v>
      </c>
      <c r="C79" s="96" t="s">
        <v>53</v>
      </c>
      <c r="D79" s="96" t="s">
        <v>365</v>
      </c>
      <c r="E79" s="104">
        <v>2460</v>
      </c>
      <c r="F79" s="113"/>
      <c r="G79" s="96" t="s">
        <v>782</v>
      </c>
      <c r="H79" s="97" t="s">
        <v>102</v>
      </c>
      <c r="I79" s="113" t="s">
        <v>89</v>
      </c>
      <c r="J79" s="96" t="s">
        <v>357</v>
      </c>
      <c r="K79" s="158" t="s">
        <v>837</v>
      </c>
      <c r="L79" s="226"/>
      <c r="M79" s="113">
        <v>284</v>
      </c>
      <c r="N79" s="113">
        <v>887</v>
      </c>
      <c r="O79" s="116"/>
    </row>
    <row r="80" s="14" customFormat="1" ht="33" customHeight="1" spans="1:15">
      <c r="A80" s="108" t="s">
        <v>335</v>
      </c>
      <c r="B80" s="109" t="s">
        <v>838</v>
      </c>
      <c r="C80" s="110"/>
      <c r="D80" s="111"/>
      <c r="E80" s="171">
        <f>SUM(E81:E93)</f>
        <v>4481.904</v>
      </c>
      <c r="F80" s="172"/>
      <c r="G80" s="173"/>
      <c r="H80" s="174"/>
      <c r="I80" s="173"/>
      <c r="J80" s="74"/>
      <c r="K80" s="227"/>
      <c r="L80" s="172"/>
      <c r="M80" s="228"/>
      <c r="N80" s="228"/>
      <c r="O80" s="229"/>
    </row>
    <row r="81" s="9" customFormat="1" ht="78" customHeight="1" spans="1:15">
      <c r="A81" s="163">
        <v>73</v>
      </c>
      <c r="B81" s="100" t="s">
        <v>839</v>
      </c>
      <c r="C81" s="122" t="s">
        <v>53</v>
      </c>
      <c r="D81" s="122" t="s">
        <v>365</v>
      </c>
      <c r="E81" s="175">
        <v>55</v>
      </c>
      <c r="F81" s="169"/>
      <c r="G81" s="122" t="s">
        <v>782</v>
      </c>
      <c r="H81" s="168" t="s">
        <v>783</v>
      </c>
      <c r="I81" s="169" t="s">
        <v>89</v>
      </c>
      <c r="J81" s="122" t="s">
        <v>357</v>
      </c>
      <c r="K81" s="158" t="s">
        <v>840</v>
      </c>
      <c r="L81" s="146" t="s">
        <v>785</v>
      </c>
      <c r="M81" s="113">
        <v>175</v>
      </c>
      <c r="N81" s="230">
        <v>630</v>
      </c>
      <c r="O81" s="116"/>
    </row>
    <row r="82" s="9" customFormat="1" ht="177" customHeight="1" spans="1:15">
      <c r="A82" s="163">
        <v>74</v>
      </c>
      <c r="B82" s="100" t="s">
        <v>841</v>
      </c>
      <c r="C82" s="122" t="s">
        <v>53</v>
      </c>
      <c r="D82" s="122" t="s">
        <v>365</v>
      </c>
      <c r="E82" s="175">
        <v>74</v>
      </c>
      <c r="F82" s="169"/>
      <c r="G82" s="122" t="s">
        <v>782</v>
      </c>
      <c r="H82" s="168" t="s">
        <v>842</v>
      </c>
      <c r="I82" s="169" t="s">
        <v>89</v>
      </c>
      <c r="J82" s="122" t="s">
        <v>357</v>
      </c>
      <c r="K82" s="158" t="s">
        <v>843</v>
      </c>
      <c r="L82" s="146" t="s">
        <v>788</v>
      </c>
      <c r="M82" s="113">
        <v>360</v>
      </c>
      <c r="N82" s="230">
        <v>1440</v>
      </c>
      <c r="O82" s="116"/>
    </row>
    <row r="83" s="9" customFormat="1" ht="139" customHeight="1" spans="1:15">
      <c r="A83" s="163">
        <v>75</v>
      </c>
      <c r="B83" s="100" t="s">
        <v>844</v>
      </c>
      <c r="C83" s="122" t="s">
        <v>53</v>
      </c>
      <c r="D83" s="122" t="s">
        <v>365</v>
      </c>
      <c r="E83" s="175">
        <v>69</v>
      </c>
      <c r="F83" s="169"/>
      <c r="G83" s="122" t="s">
        <v>782</v>
      </c>
      <c r="H83" s="168" t="s">
        <v>386</v>
      </c>
      <c r="I83" s="169" t="s">
        <v>89</v>
      </c>
      <c r="J83" s="122" t="s">
        <v>357</v>
      </c>
      <c r="K83" s="158" t="s">
        <v>845</v>
      </c>
      <c r="L83" s="146" t="s">
        <v>846</v>
      </c>
      <c r="M83" s="113">
        <v>382</v>
      </c>
      <c r="N83" s="230">
        <v>1105</v>
      </c>
      <c r="O83" s="116"/>
    </row>
    <row r="84" s="9" customFormat="1" ht="78" customHeight="1" spans="1:15">
      <c r="A84" s="163">
        <v>76</v>
      </c>
      <c r="B84" s="100" t="s">
        <v>847</v>
      </c>
      <c r="C84" s="122" t="s">
        <v>53</v>
      </c>
      <c r="D84" s="122" t="s">
        <v>365</v>
      </c>
      <c r="E84" s="175">
        <v>63</v>
      </c>
      <c r="F84" s="169"/>
      <c r="G84" s="122" t="s">
        <v>782</v>
      </c>
      <c r="H84" s="168" t="s">
        <v>848</v>
      </c>
      <c r="I84" s="169" t="s">
        <v>89</v>
      </c>
      <c r="J84" s="122" t="s">
        <v>357</v>
      </c>
      <c r="K84" s="158" t="s">
        <v>849</v>
      </c>
      <c r="L84" s="146" t="s">
        <v>816</v>
      </c>
      <c r="M84" s="113">
        <v>130</v>
      </c>
      <c r="N84" s="230">
        <v>447</v>
      </c>
      <c r="O84" s="116"/>
    </row>
    <row r="85" s="9" customFormat="1" ht="101" customHeight="1" spans="1:15">
      <c r="A85" s="163">
        <v>78</v>
      </c>
      <c r="B85" s="100" t="s">
        <v>850</v>
      </c>
      <c r="C85" s="122" t="s">
        <v>53</v>
      </c>
      <c r="D85" s="122" t="s">
        <v>365</v>
      </c>
      <c r="E85" s="166">
        <f>O85*0.2</f>
        <v>260.108</v>
      </c>
      <c r="F85" s="169"/>
      <c r="G85" s="122" t="s">
        <v>782</v>
      </c>
      <c r="H85" s="168" t="s">
        <v>428</v>
      </c>
      <c r="I85" s="169" t="s">
        <v>587</v>
      </c>
      <c r="J85" s="169" t="s">
        <v>357</v>
      </c>
      <c r="K85" s="158" t="s">
        <v>851</v>
      </c>
      <c r="L85" s="146" t="s">
        <v>852</v>
      </c>
      <c r="M85" s="113">
        <v>832</v>
      </c>
      <c r="N85" s="230">
        <v>2568</v>
      </c>
      <c r="O85" s="231">
        <v>1300.54</v>
      </c>
    </row>
    <row r="86" s="9" customFormat="1" ht="91" customHeight="1" spans="1:15">
      <c r="A86" s="163">
        <v>79</v>
      </c>
      <c r="B86" s="100" t="s">
        <v>853</v>
      </c>
      <c r="C86" s="122" t="s">
        <v>53</v>
      </c>
      <c r="D86" s="122" t="s">
        <v>365</v>
      </c>
      <c r="E86" s="166">
        <f>O86*0.2</f>
        <v>261.302</v>
      </c>
      <c r="F86" s="176"/>
      <c r="G86" s="122" t="s">
        <v>782</v>
      </c>
      <c r="H86" s="168" t="s">
        <v>432</v>
      </c>
      <c r="I86" s="169" t="s">
        <v>587</v>
      </c>
      <c r="J86" s="169" t="s">
        <v>357</v>
      </c>
      <c r="K86" s="158" t="s">
        <v>854</v>
      </c>
      <c r="L86" s="146" t="s">
        <v>855</v>
      </c>
      <c r="M86" s="113">
        <v>567</v>
      </c>
      <c r="N86" s="230">
        <v>2232</v>
      </c>
      <c r="O86" s="231">
        <v>1306.51</v>
      </c>
    </row>
    <row r="87" s="9" customFormat="1" ht="102" customHeight="1" spans="1:15">
      <c r="A87" s="163">
        <v>80</v>
      </c>
      <c r="B87" s="100" t="s">
        <v>856</v>
      </c>
      <c r="C87" s="122" t="s">
        <v>53</v>
      </c>
      <c r="D87" s="122" t="s">
        <v>365</v>
      </c>
      <c r="E87" s="166">
        <f>O87*0.2</f>
        <v>242.874</v>
      </c>
      <c r="F87" s="177"/>
      <c r="G87" s="122" t="s">
        <v>782</v>
      </c>
      <c r="H87" s="168" t="s">
        <v>857</v>
      </c>
      <c r="I87" s="169" t="s">
        <v>587</v>
      </c>
      <c r="J87" s="169" t="s">
        <v>357</v>
      </c>
      <c r="K87" s="158" t="s">
        <v>858</v>
      </c>
      <c r="L87" s="146" t="s">
        <v>859</v>
      </c>
      <c r="M87" s="113">
        <v>271</v>
      </c>
      <c r="N87" s="232">
        <v>692</v>
      </c>
      <c r="O87" s="233">
        <v>1214.37</v>
      </c>
    </row>
    <row r="88" s="9" customFormat="1" ht="129" customHeight="1" spans="1:15">
      <c r="A88" s="163">
        <v>81</v>
      </c>
      <c r="B88" s="100" t="s">
        <v>860</v>
      </c>
      <c r="C88" s="122" t="s">
        <v>53</v>
      </c>
      <c r="D88" s="122" t="s">
        <v>365</v>
      </c>
      <c r="E88" s="166">
        <v>561</v>
      </c>
      <c r="F88" s="178"/>
      <c r="G88" s="122" t="s">
        <v>782</v>
      </c>
      <c r="H88" s="168" t="s">
        <v>440</v>
      </c>
      <c r="I88" s="169" t="s">
        <v>587</v>
      </c>
      <c r="J88" s="169" t="s">
        <v>357</v>
      </c>
      <c r="K88" s="158" t="s">
        <v>861</v>
      </c>
      <c r="L88" s="146" t="s">
        <v>862</v>
      </c>
      <c r="M88" s="234">
        <v>383</v>
      </c>
      <c r="N88" s="235">
        <v>1302</v>
      </c>
      <c r="O88" s="116"/>
    </row>
    <row r="89" s="9" customFormat="1" ht="127" customHeight="1" spans="1:15">
      <c r="A89" s="163">
        <v>82</v>
      </c>
      <c r="B89" s="100" t="s">
        <v>863</v>
      </c>
      <c r="C89" s="122" t="s">
        <v>53</v>
      </c>
      <c r="D89" s="122" t="s">
        <v>365</v>
      </c>
      <c r="E89" s="166">
        <v>669.25</v>
      </c>
      <c r="F89" s="179"/>
      <c r="G89" s="122" t="s">
        <v>782</v>
      </c>
      <c r="H89" s="168" t="s">
        <v>445</v>
      </c>
      <c r="I89" s="169" t="s">
        <v>587</v>
      </c>
      <c r="J89" s="169" t="s">
        <v>357</v>
      </c>
      <c r="K89" s="158" t="s">
        <v>864</v>
      </c>
      <c r="L89" s="146" t="s">
        <v>865</v>
      </c>
      <c r="M89" s="234">
        <v>746</v>
      </c>
      <c r="N89" s="235">
        <v>3355</v>
      </c>
      <c r="O89" s="116"/>
    </row>
    <row r="90" s="9" customFormat="1" ht="93" customHeight="1" spans="1:15">
      <c r="A90" s="163">
        <v>83</v>
      </c>
      <c r="B90" s="100" t="s">
        <v>866</v>
      </c>
      <c r="C90" s="122" t="s">
        <v>53</v>
      </c>
      <c r="D90" s="122" t="s">
        <v>365</v>
      </c>
      <c r="E90" s="166">
        <v>510.43</v>
      </c>
      <c r="F90" s="178"/>
      <c r="G90" s="122" t="s">
        <v>782</v>
      </c>
      <c r="H90" s="168" t="s">
        <v>449</v>
      </c>
      <c r="I90" s="169" t="s">
        <v>587</v>
      </c>
      <c r="J90" s="169" t="s">
        <v>357</v>
      </c>
      <c r="K90" s="158" t="s">
        <v>867</v>
      </c>
      <c r="L90" s="146" t="s">
        <v>868</v>
      </c>
      <c r="M90" s="234">
        <v>492</v>
      </c>
      <c r="N90" s="235">
        <v>1476</v>
      </c>
      <c r="O90" s="116"/>
    </row>
    <row r="91" s="9" customFormat="1" ht="92" customHeight="1" spans="1:15">
      <c r="A91" s="163">
        <v>84</v>
      </c>
      <c r="B91" s="100" t="s">
        <v>869</v>
      </c>
      <c r="C91" s="122" t="s">
        <v>53</v>
      </c>
      <c r="D91" s="122" t="s">
        <v>365</v>
      </c>
      <c r="E91" s="166">
        <v>534.64</v>
      </c>
      <c r="F91" s="178"/>
      <c r="G91" s="122" t="s">
        <v>782</v>
      </c>
      <c r="H91" s="168" t="s">
        <v>245</v>
      </c>
      <c r="I91" s="169" t="s">
        <v>587</v>
      </c>
      <c r="J91" s="169" t="s">
        <v>357</v>
      </c>
      <c r="K91" s="158" t="s">
        <v>870</v>
      </c>
      <c r="L91" s="146" t="s">
        <v>868</v>
      </c>
      <c r="M91" s="234">
        <v>324</v>
      </c>
      <c r="N91" s="235">
        <v>1289</v>
      </c>
      <c r="O91" s="116"/>
    </row>
    <row r="92" s="9" customFormat="1" ht="78" customHeight="1" spans="1:15">
      <c r="A92" s="163">
        <v>85</v>
      </c>
      <c r="B92" s="100" t="s">
        <v>871</v>
      </c>
      <c r="C92" s="122" t="s">
        <v>53</v>
      </c>
      <c r="D92" s="122" t="s">
        <v>365</v>
      </c>
      <c r="E92" s="166">
        <v>69</v>
      </c>
      <c r="F92" s="178"/>
      <c r="G92" s="122" t="s">
        <v>782</v>
      </c>
      <c r="H92" s="168" t="s">
        <v>245</v>
      </c>
      <c r="I92" s="169" t="s">
        <v>587</v>
      </c>
      <c r="J92" s="169" t="s">
        <v>357</v>
      </c>
      <c r="K92" s="158" t="s">
        <v>456</v>
      </c>
      <c r="L92" s="146" t="s">
        <v>872</v>
      </c>
      <c r="M92" s="234">
        <v>410</v>
      </c>
      <c r="N92" s="235">
        <v>1534</v>
      </c>
      <c r="O92" s="116"/>
    </row>
    <row r="93" s="9" customFormat="1" ht="127" customHeight="1" spans="1:15">
      <c r="A93" s="163">
        <v>86</v>
      </c>
      <c r="B93" s="100" t="s">
        <v>873</v>
      </c>
      <c r="C93" s="122" t="s">
        <v>53</v>
      </c>
      <c r="D93" s="122" t="s">
        <v>365</v>
      </c>
      <c r="E93" s="166">
        <v>1112.3</v>
      </c>
      <c r="F93" s="178"/>
      <c r="G93" s="122" t="s">
        <v>782</v>
      </c>
      <c r="H93" s="168" t="s">
        <v>874</v>
      </c>
      <c r="I93" s="169" t="s">
        <v>587</v>
      </c>
      <c r="J93" s="169" t="s">
        <v>357</v>
      </c>
      <c r="K93" s="158" t="s">
        <v>875</v>
      </c>
      <c r="L93" s="146" t="s">
        <v>868</v>
      </c>
      <c r="M93" s="234">
        <v>930</v>
      </c>
      <c r="N93" s="235">
        <v>2882</v>
      </c>
      <c r="O93" s="116"/>
    </row>
    <row r="94" s="14" customFormat="1" ht="40" customHeight="1" spans="1:12">
      <c r="A94" s="180" t="s">
        <v>341</v>
      </c>
      <c r="B94" s="181" t="s">
        <v>876</v>
      </c>
      <c r="C94" s="182"/>
      <c r="D94" s="181"/>
      <c r="E94" s="183">
        <f>SUM(E95:E98)</f>
        <v>5095</v>
      </c>
      <c r="H94" s="184"/>
      <c r="J94" s="180"/>
      <c r="K94" s="236"/>
      <c r="L94" s="236"/>
    </row>
    <row r="95" ht="128" customHeight="1" spans="1:15">
      <c r="A95" s="163">
        <v>87</v>
      </c>
      <c r="B95" s="100" t="s">
        <v>877</v>
      </c>
      <c r="C95" s="122" t="s">
        <v>53</v>
      </c>
      <c r="D95" s="108"/>
      <c r="E95" s="166">
        <v>400</v>
      </c>
      <c r="F95" s="167"/>
      <c r="G95" s="122" t="s">
        <v>782</v>
      </c>
      <c r="H95" s="168" t="s">
        <v>878</v>
      </c>
      <c r="I95" s="122" t="s">
        <v>362</v>
      </c>
      <c r="J95" s="122" t="s">
        <v>357</v>
      </c>
      <c r="K95" s="158" t="s">
        <v>879</v>
      </c>
      <c r="L95" s="198"/>
      <c r="M95" s="225"/>
      <c r="N95" s="225"/>
      <c r="O95" s="116"/>
    </row>
    <row r="96" ht="42.75" spans="1:15">
      <c r="A96" s="163">
        <v>88</v>
      </c>
      <c r="B96" s="100" t="s">
        <v>880</v>
      </c>
      <c r="C96" s="122" t="s">
        <v>53</v>
      </c>
      <c r="D96" s="122" t="s">
        <v>365</v>
      </c>
      <c r="E96" s="166">
        <v>3000</v>
      </c>
      <c r="F96" s="169"/>
      <c r="G96" s="122" t="s">
        <v>782</v>
      </c>
      <c r="H96" s="168" t="s">
        <v>881</v>
      </c>
      <c r="I96" s="169"/>
      <c r="J96" s="122"/>
      <c r="K96" s="158" t="s">
        <v>882</v>
      </c>
      <c r="L96" s="146"/>
      <c r="M96" s="113"/>
      <c r="N96" s="113"/>
      <c r="O96" s="116"/>
    </row>
    <row r="97" ht="72" spans="1:15">
      <c r="A97" s="163">
        <v>89</v>
      </c>
      <c r="B97" s="100" t="s">
        <v>883</v>
      </c>
      <c r="C97" s="122" t="s">
        <v>53</v>
      </c>
      <c r="D97" s="122" t="s">
        <v>365</v>
      </c>
      <c r="E97" s="164">
        <v>495</v>
      </c>
      <c r="F97" s="122"/>
      <c r="G97" s="122" t="s">
        <v>782</v>
      </c>
      <c r="H97" s="165" t="s">
        <v>884</v>
      </c>
      <c r="I97" s="122" t="s">
        <v>362</v>
      </c>
      <c r="J97" s="122" t="s">
        <v>357</v>
      </c>
      <c r="K97" s="223" t="s">
        <v>885</v>
      </c>
      <c r="L97" s="68" t="s">
        <v>846</v>
      </c>
      <c r="M97" s="96">
        <v>382</v>
      </c>
      <c r="N97" s="96">
        <v>1105</v>
      </c>
      <c r="O97" s="116"/>
    </row>
    <row r="98" ht="89" customHeight="1" spans="1:15">
      <c r="A98" s="163">
        <v>90</v>
      </c>
      <c r="B98" s="100" t="s">
        <v>886</v>
      </c>
      <c r="C98" s="122" t="s">
        <v>53</v>
      </c>
      <c r="D98" s="122" t="s">
        <v>365</v>
      </c>
      <c r="E98" s="166">
        <v>1200</v>
      </c>
      <c r="F98" s="169"/>
      <c r="G98" s="122" t="s">
        <v>782</v>
      </c>
      <c r="H98" s="168" t="s">
        <v>476</v>
      </c>
      <c r="I98" s="169" t="s">
        <v>587</v>
      </c>
      <c r="J98" s="169" t="s">
        <v>357</v>
      </c>
      <c r="K98" s="158" t="s">
        <v>887</v>
      </c>
      <c r="L98" s="146" t="s">
        <v>888</v>
      </c>
      <c r="M98" s="113">
        <v>18</v>
      </c>
      <c r="N98" s="113">
        <v>75</v>
      </c>
      <c r="O98" s="231"/>
    </row>
    <row r="99" s="15" customFormat="1" ht="37" customHeight="1" spans="1:15">
      <c r="A99" s="108" t="s">
        <v>889</v>
      </c>
      <c r="B99" s="185" t="s">
        <v>890</v>
      </c>
      <c r="C99" s="186"/>
      <c r="D99" s="187"/>
      <c r="E99" s="188">
        <f>SUM(E100:E100)</f>
        <v>735</v>
      </c>
      <c r="F99" s="59"/>
      <c r="G99" s="58"/>
      <c r="H99" s="59"/>
      <c r="I99" s="59"/>
      <c r="J99" s="58"/>
      <c r="K99" s="146"/>
      <c r="L99" s="146"/>
      <c r="M99" s="237"/>
      <c r="N99" s="237"/>
      <c r="O99" s="58"/>
    </row>
    <row r="100" s="5" customFormat="1" ht="216" customHeight="1" spans="1:15">
      <c r="A100" s="45">
        <v>91</v>
      </c>
      <c r="B100" s="62" t="s">
        <v>891</v>
      </c>
      <c r="C100" s="122" t="s">
        <v>890</v>
      </c>
      <c r="D100" s="122" t="s">
        <v>57</v>
      </c>
      <c r="E100" s="189">
        <v>735</v>
      </c>
      <c r="F100" s="122"/>
      <c r="G100" s="122" t="s">
        <v>639</v>
      </c>
      <c r="H100" s="122" t="s">
        <v>892</v>
      </c>
      <c r="I100" s="169" t="s">
        <v>180</v>
      </c>
      <c r="J100" s="167" t="s">
        <v>30</v>
      </c>
      <c r="K100" s="68" t="s">
        <v>893</v>
      </c>
      <c r="L100" s="68" t="s">
        <v>894</v>
      </c>
      <c r="M100" s="138">
        <v>1360</v>
      </c>
      <c r="N100" s="138">
        <v>5440</v>
      </c>
      <c r="O100" s="139"/>
    </row>
    <row r="101" s="16" customFormat="1" ht="38" customHeight="1" spans="1:15">
      <c r="A101" s="190" t="s">
        <v>895</v>
      </c>
      <c r="B101" s="191" t="s">
        <v>896</v>
      </c>
      <c r="C101" s="192"/>
      <c r="D101" s="193"/>
      <c r="E101" s="194">
        <f>SUM(E102:E108)</f>
        <v>8981.8</v>
      </c>
      <c r="F101" s="195"/>
      <c r="G101" s="196"/>
      <c r="H101" s="195"/>
      <c r="I101" s="195"/>
      <c r="J101" s="152"/>
      <c r="K101" s="196"/>
      <c r="L101" s="196"/>
      <c r="M101" s="196"/>
      <c r="N101" s="196"/>
      <c r="O101" s="196"/>
    </row>
    <row r="102" ht="91" customHeight="1" spans="1:15">
      <c r="A102" s="77">
        <v>92</v>
      </c>
      <c r="B102" s="197" t="s">
        <v>897</v>
      </c>
      <c r="C102" s="58" t="s">
        <v>523</v>
      </c>
      <c r="D102" s="58" t="s">
        <v>898</v>
      </c>
      <c r="E102" s="63">
        <v>1400</v>
      </c>
      <c r="F102" s="59"/>
      <c r="G102" s="59" t="s">
        <v>585</v>
      </c>
      <c r="H102" s="59" t="s">
        <v>899</v>
      </c>
      <c r="I102" s="59" t="s">
        <v>587</v>
      </c>
      <c r="J102" s="59" t="s">
        <v>511</v>
      </c>
      <c r="K102" s="198" t="s">
        <v>900</v>
      </c>
      <c r="L102" s="146" t="s">
        <v>888</v>
      </c>
      <c r="M102" s="113">
        <v>18</v>
      </c>
      <c r="N102" s="113">
        <v>75</v>
      </c>
      <c r="O102" s="231"/>
    </row>
    <row r="103" s="17" customFormat="1" ht="111" customHeight="1" spans="1:240">
      <c r="A103" s="135">
        <v>93</v>
      </c>
      <c r="B103" s="197" t="s">
        <v>901</v>
      </c>
      <c r="C103" s="198" t="s">
        <v>523</v>
      </c>
      <c r="D103" s="198" t="s">
        <v>77</v>
      </c>
      <c r="E103" s="135">
        <v>223</v>
      </c>
      <c r="F103" s="198"/>
      <c r="G103" s="198" t="s">
        <v>585</v>
      </c>
      <c r="H103" s="198" t="s">
        <v>902</v>
      </c>
      <c r="I103" s="198" t="s">
        <v>587</v>
      </c>
      <c r="J103" s="198" t="s">
        <v>511</v>
      </c>
      <c r="K103" s="198" t="s">
        <v>903</v>
      </c>
      <c r="L103" s="198" t="s">
        <v>904</v>
      </c>
      <c r="M103" s="198">
        <v>21</v>
      </c>
      <c r="N103" s="198">
        <v>80</v>
      </c>
      <c r="O103" s="198"/>
      <c r="HV103" s="242"/>
      <c r="HW103" s="242"/>
      <c r="HX103" s="242"/>
      <c r="HY103" s="242"/>
      <c r="HZ103" s="242"/>
      <c r="IA103" s="242"/>
      <c r="IB103" s="242"/>
      <c r="IC103" s="242"/>
      <c r="ID103" s="242"/>
      <c r="IE103" s="242"/>
      <c r="IF103" s="242"/>
    </row>
    <row r="104" s="8" customFormat="1" ht="115" customHeight="1" spans="1:15">
      <c r="A104" s="77">
        <v>94</v>
      </c>
      <c r="B104" s="72" t="s">
        <v>905</v>
      </c>
      <c r="C104" s="58" t="s">
        <v>523</v>
      </c>
      <c r="D104" s="59" t="s">
        <v>77</v>
      </c>
      <c r="E104" s="199">
        <v>2880</v>
      </c>
      <c r="F104" s="200"/>
      <c r="G104" s="59" t="s">
        <v>585</v>
      </c>
      <c r="H104" s="59" t="s">
        <v>906</v>
      </c>
      <c r="I104" s="59" t="s">
        <v>587</v>
      </c>
      <c r="J104" s="59" t="s">
        <v>511</v>
      </c>
      <c r="K104" s="198" t="s">
        <v>907</v>
      </c>
      <c r="L104" s="198" t="s">
        <v>908</v>
      </c>
      <c r="M104" s="113">
        <v>200</v>
      </c>
      <c r="N104" s="113">
        <v>860</v>
      </c>
      <c r="O104" s="231"/>
    </row>
    <row r="105" s="18" customFormat="1" ht="127" customHeight="1" spans="1:15">
      <c r="A105" s="135">
        <v>95</v>
      </c>
      <c r="B105" s="72" t="s">
        <v>909</v>
      </c>
      <c r="C105" s="58" t="s">
        <v>523</v>
      </c>
      <c r="D105" s="58" t="s">
        <v>26</v>
      </c>
      <c r="E105" s="63">
        <v>1050</v>
      </c>
      <c r="F105" s="201"/>
      <c r="G105" s="59" t="s">
        <v>585</v>
      </c>
      <c r="H105" s="58" t="s">
        <v>910</v>
      </c>
      <c r="I105" s="59" t="s">
        <v>587</v>
      </c>
      <c r="J105" s="59" t="s">
        <v>511</v>
      </c>
      <c r="K105" s="198" t="s">
        <v>911</v>
      </c>
      <c r="L105" s="198" t="s">
        <v>912</v>
      </c>
      <c r="M105" s="113">
        <v>16</v>
      </c>
      <c r="N105" s="96">
        <v>48</v>
      </c>
      <c r="O105" s="233"/>
    </row>
    <row r="106" s="5" customFormat="1" ht="99" customHeight="1" spans="1:15">
      <c r="A106" s="77">
        <v>96</v>
      </c>
      <c r="B106" s="72" t="s">
        <v>913</v>
      </c>
      <c r="C106" s="146" t="s">
        <v>545</v>
      </c>
      <c r="D106" s="146" t="s">
        <v>540</v>
      </c>
      <c r="E106" s="202">
        <v>3000</v>
      </c>
      <c r="F106" s="146"/>
      <c r="G106" s="146" t="s">
        <v>585</v>
      </c>
      <c r="H106" s="146" t="s">
        <v>914</v>
      </c>
      <c r="I106" s="146" t="s">
        <v>915</v>
      </c>
      <c r="J106" s="59" t="s">
        <v>511</v>
      </c>
      <c r="K106" s="146" t="s">
        <v>916</v>
      </c>
      <c r="L106" s="146" t="s">
        <v>917</v>
      </c>
      <c r="M106" s="146">
        <v>50</v>
      </c>
      <c r="N106" s="146">
        <v>120</v>
      </c>
      <c r="O106" s="62"/>
    </row>
    <row r="107" s="5" customFormat="1" ht="98" customHeight="1" spans="1:15">
      <c r="A107" s="135">
        <v>97</v>
      </c>
      <c r="B107" s="72" t="s">
        <v>918</v>
      </c>
      <c r="C107" s="146" t="s">
        <v>545</v>
      </c>
      <c r="D107" s="146" t="s">
        <v>540</v>
      </c>
      <c r="E107" s="202">
        <v>100.8</v>
      </c>
      <c r="F107" s="146"/>
      <c r="G107" s="146" t="s">
        <v>585</v>
      </c>
      <c r="H107" s="146" t="s">
        <v>919</v>
      </c>
      <c r="I107" s="146" t="s">
        <v>915</v>
      </c>
      <c r="J107" s="59" t="s">
        <v>511</v>
      </c>
      <c r="K107" s="146" t="s">
        <v>920</v>
      </c>
      <c r="L107" s="146" t="s">
        <v>921</v>
      </c>
      <c r="M107" s="146">
        <v>11</v>
      </c>
      <c r="N107" s="146">
        <v>25</v>
      </c>
      <c r="O107" s="238"/>
    </row>
    <row r="108" s="5" customFormat="1" ht="119" customHeight="1" spans="1:15">
      <c r="A108" s="77">
        <v>98</v>
      </c>
      <c r="B108" s="72" t="s">
        <v>922</v>
      </c>
      <c r="C108" s="146" t="s">
        <v>545</v>
      </c>
      <c r="D108" s="146" t="s">
        <v>540</v>
      </c>
      <c r="E108" s="202">
        <v>328</v>
      </c>
      <c r="F108" s="146"/>
      <c r="G108" s="146" t="s">
        <v>585</v>
      </c>
      <c r="H108" s="146" t="s">
        <v>923</v>
      </c>
      <c r="I108" s="146" t="s">
        <v>915</v>
      </c>
      <c r="J108" s="59" t="s">
        <v>511</v>
      </c>
      <c r="K108" s="146" t="s">
        <v>924</v>
      </c>
      <c r="L108" s="146" t="s">
        <v>925</v>
      </c>
      <c r="M108" s="146">
        <v>14</v>
      </c>
      <c r="N108" s="146">
        <v>23</v>
      </c>
      <c r="O108" s="238"/>
    </row>
    <row r="109" s="19" customFormat="1" ht="39" customHeight="1" spans="1:15">
      <c r="A109" s="203" t="s">
        <v>263</v>
      </c>
      <c r="B109" s="204" t="s">
        <v>926</v>
      </c>
      <c r="C109" s="204"/>
      <c r="D109" s="204"/>
      <c r="E109" s="203">
        <f>SUM(E110,E112,E114,)</f>
        <v>4788</v>
      </c>
      <c r="F109" s="205"/>
      <c r="G109" s="205"/>
      <c r="H109" s="206"/>
      <c r="I109" s="205"/>
      <c r="J109" s="203"/>
      <c r="K109" s="205"/>
      <c r="L109" s="205"/>
      <c r="M109" s="205"/>
      <c r="N109" s="205"/>
      <c r="O109" s="205"/>
    </row>
    <row r="110" s="9" customFormat="1" ht="28" customHeight="1" spans="1:15">
      <c r="A110" s="183" t="s">
        <v>22</v>
      </c>
      <c r="B110" s="191" t="s">
        <v>927</v>
      </c>
      <c r="C110" s="192"/>
      <c r="D110" s="193"/>
      <c r="E110" s="207">
        <f>SUM(E111)</f>
        <v>120</v>
      </c>
      <c r="F110" s="208"/>
      <c r="G110" s="208"/>
      <c r="H110" s="209"/>
      <c r="I110" s="208"/>
      <c r="J110" s="239"/>
      <c r="K110" s="80"/>
      <c r="L110" s="80"/>
      <c r="M110" s="208"/>
      <c r="N110" s="208"/>
      <c r="O110" s="208"/>
    </row>
    <row r="111" ht="52" customHeight="1" spans="1:15">
      <c r="A111" s="77">
        <v>99</v>
      </c>
      <c r="B111" s="114" t="s">
        <v>336</v>
      </c>
      <c r="C111" s="210" t="s">
        <v>207</v>
      </c>
      <c r="D111" s="99" t="s">
        <v>26</v>
      </c>
      <c r="E111" s="210">
        <v>120</v>
      </c>
      <c r="F111" s="80"/>
      <c r="G111" s="210" t="s">
        <v>775</v>
      </c>
      <c r="H111" s="210" t="s">
        <v>928</v>
      </c>
      <c r="I111" s="99" t="s">
        <v>180</v>
      </c>
      <c r="J111" s="58" t="s">
        <v>269</v>
      </c>
      <c r="K111" s="210" t="s">
        <v>929</v>
      </c>
      <c r="L111" s="80"/>
      <c r="M111" s="116"/>
      <c r="N111" s="116"/>
      <c r="O111" s="116"/>
    </row>
    <row r="112" s="9" customFormat="1" ht="32" customHeight="1" spans="1:15">
      <c r="A112" s="183" t="s">
        <v>58</v>
      </c>
      <c r="B112" s="191" t="s">
        <v>493</v>
      </c>
      <c r="C112" s="192"/>
      <c r="D112" s="193"/>
      <c r="E112" s="207">
        <f>SUM(E113)</f>
        <v>950</v>
      </c>
      <c r="F112" s="208"/>
      <c r="G112" s="208"/>
      <c r="H112" s="209"/>
      <c r="I112" s="208"/>
      <c r="J112" s="239"/>
      <c r="K112" s="80"/>
      <c r="L112" s="80"/>
      <c r="M112" s="208"/>
      <c r="N112" s="208"/>
      <c r="O112" s="208"/>
    </row>
    <row r="113" ht="96" spans="1:15">
      <c r="A113" s="77">
        <v>100</v>
      </c>
      <c r="B113" s="78" t="s">
        <v>493</v>
      </c>
      <c r="C113" s="211" t="s">
        <v>493</v>
      </c>
      <c r="D113" s="212" t="s">
        <v>26</v>
      </c>
      <c r="E113" s="123">
        <v>950</v>
      </c>
      <c r="F113" s="212" t="s">
        <v>930</v>
      </c>
      <c r="G113" s="212" t="s">
        <v>766</v>
      </c>
      <c r="H113" s="212" t="s">
        <v>129</v>
      </c>
      <c r="I113" s="212" t="s">
        <v>496</v>
      </c>
      <c r="J113" s="240" t="s">
        <v>497</v>
      </c>
      <c r="K113" s="150" t="s">
        <v>931</v>
      </c>
      <c r="L113" s="81" t="s">
        <v>932</v>
      </c>
      <c r="M113" s="116">
        <v>3700</v>
      </c>
      <c r="N113" s="116">
        <v>3700</v>
      </c>
      <c r="O113" s="116"/>
    </row>
    <row r="114" s="9" customFormat="1" ht="32" customHeight="1" spans="1:15">
      <c r="A114" s="183" t="s">
        <v>335</v>
      </c>
      <c r="B114" s="191" t="s">
        <v>933</v>
      </c>
      <c r="C114" s="192"/>
      <c r="D114" s="193"/>
      <c r="E114" s="207">
        <f>SUM(E115:E119)</f>
        <v>3718</v>
      </c>
      <c r="F114" s="208"/>
      <c r="G114" s="208"/>
      <c r="H114" s="209"/>
      <c r="I114" s="208"/>
      <c r="J114" s="239"/>
      <c r="K114" s="80"/>
      <c r="L114" s="80"/>
      <c r="M114" s="208"/>
      <c r="N114" s="208"/>
      <c r="O114" s="208"/>
    </row>
    <row r="115" ht="46" customHeight="1" spans="1:15">
      <c r="A115" s="163">
        <v>101</v>
      </c>
      <c r="B115" s="100" t="s">
        <v>934</v>
      </c>
      <c r="C115" s="213"/>
      <c r="D115" s="58" t="s">
        <v>77</v>
      </c>
      <c r="E115" s="214">
        <v>512</v>
      </c>
      <c r="F115" s="105"/>
      <c r="G115" s="58" t="s">
        <v>782</v>
      </c>
      <c r="H115" s="102" t="s">
        <v>935</v>
      </c>
      <c r="I115" s="59" t="s">
        <v>587</v>
      </c>
      <c r="J115" s="59" t="s">
        <v>357</v>
      </c>
      <c r="K115" s="158" t="s">
        <v>936</v>
      </c>
      <c r="L115" s="80"/>
      <c r="M115" s="105"/>
      <c r="N115" s="105"/>
      <c r="O115" s="105"/>
    </row>
    <row r="116" ht="57" customHeight="1" spans="1:15">
      <c r="A116" s="163">
        <v>102</v>
      </c>
      <c r="B116" s="100" t="s">
        <v>937</v>
      </c>
      <c r="C116" s="213"/>
      <c r="D116" s="58" t="s">
        <v>77</v>
      </c>
      <c r="E116" s="214">
        <v>198</v>
      </c>
      <c r="F116" s="105"/>
      <c r="G116" s="58" t="s">
        <v>782</v>
      </c>
      <c r="H116" s="102" t="s">
        <v>935</v>
      </c>
      <c r="I116" s="59" t="s">
        <v>587</v>
      </c>
      <c r="J116" s="59" t="s">
        <v>357</v>
      </c>
      <c r="K116" s="158" t="s">
        <v>938</v>
      </c>
      <c r="L116" s="80"/>
      <c r="M116" s="105"/>
      <c r="N116" s="105"/>
      <c r="O116" s="105"/>
    </row>
    <row r="117" ht="89" customHeight="1" spans="1:15">
      <c r="A117" s="163">
        <v>103</v>
      </c>
      <c r="B117" s="100" t="s">
        <v>939</v>
      </c>
      <c r="C117" s="58"/>
      <c r="D117" s="58" t="s">
        <v>365</v>
      </c>
      <c r="E117" s="214">
        <v>305</v>
      </c>
      <c r="F117" s="59"/>
      <c r="G117" s="58" t="s">
        <v>782</v>
      </c>
      <c r="H117" s="102" t="s">
        <v>394</v>
      </c>
      <c r="I117" s="59" t="s">
        <v>89</v>
      </c>
      <c r="J117" s="58" t="s">
        <v>357</v>
      </c>
      <c r="K117" s="158" t="s">
        <v>940</v>
      </c>
      <c r="L117" s="146" t="s">
        <v>941</v>
      </c>
      <c r="M117" s="113"/>
      <c r="N117" s="113">
        <v>948</v>
      </c>
      <c r="O117" s="116"/>
    </row>
    <row r="118" ht="96" spans="1:15">
      <c r="A118" s="163">
        <v>104</v>
      </c>
      <c r="B118" s="100" t="s">
        <v>942</v>
      </c>
      <c r="C118" s="58" t="s">
        <v>53</v>
      </c>
      <c r="D118" s="58" t="s">
        <v>365</v>
      </c>
      <c r="E118" s="214">
        <v>123</v>
      </c>
      <c r="F118" s="59"/>
      <c r="G118" s="58" t="s">
        <v>782</v>
      </c>
      <c r="H118" s="102" t="s">
        <v>943</v>
      </c>
      <c r="I118" s="59" t="s">
        <v>89</v>
      </c>
      <c r="J118" s="58" t="s">
        <v>357</v>
      </c>
      <c r="K118" s="158" t="s">
        <v>944</v>
      </c>
      <c r="L118" s="146" t="s">
        <v>945</v>
      </c>
      <c r="M118" s="113"/>
      <c r="N118" s="113">
        <v>1338</v>
      </c>
      <c r="O118" s="116"/>
    </row>
    <row r="119" ht="93" customHeight="1" spans="1:15">
      <c r="A119" s="163">
        <v>105</v>
      </c>
      <c r="B119" s="100" t="s">
        <v>946</v>
      </c>
      <c r="C119" s="122" t="s">
        <v>545</v>
      </c>
      <c r="D119" s="122" t="s">
        <v>365</v>
      </c>
      <c r="E119" s="166">
        <v>2580</v>
      </c>
      <c r="F119" s="169"/>
      <c r="G119" s="122" t="s">
        <v>782</v>
      </c>
      <c r="H119" s="168" t="s">
        <v>947</v>
      </c>
      <c r="I119" s="169" t="s">
        <v>587</v>
      </c>
      <c r="J119" s="169" t="s">
        <v>357</v>
      </c>
      <c r="K119" s="158" t="s">
        <v>948</v>
      </c>
      <c r="L119" s="146" t="s">
        <v>949</v>
      </c>
      <c r="M119" s="113">
        <v>75</v>
      </c>
      <c r="N119" s="113">
        <v>300</v>
      </c>
      <c r="O119" s="231"/>
    </row>
    <row r="120" s="9" customFormat="1" ht="36" customHeight="1" spans="1:15">
      <c r="A120" s="203" t="s">
        <v>351</v>
      </c>
      <c r="B120" s="215" t="s">
        <v>950</v>
      </c>
      <c r="C120" s="216"/>
      <c r="D120" s="217"/>
      <c r="E120" s="203">
        <f>SUM(E121:E123)</f>
        <v>2363.8</v>
      </c>
      <c r="F120" s="208"/>
      <c r="G120" s="208"/>
      <c r="H120" s="209"/>
      <c r="I120" s="208"/>
      <c r="J120" s="239"/>
      <c r="K120" s="80"/>
      <c r="L120" s="80"/>
      <c r="M120" s="208"/>
      <c r="N120" s="208"/>
      <c r="O120" s="208"/>
    </row>
    <row r="121" s="7" customFormat="1" ht="203" customHeight="1" spans="1:15">
      <c r="A121" s="45">
        <v>106</v>
      </c>
      <c r="B121" s="54" t="s">
        <v>951</v>
      </c>
      <c r="C121" s="99" t="s">
        <v>184</v>
      </c>
      <c r="D121" s="47" t="s">
        <v>208</v>
      </c>
      <c r="E121" s="55">
        <v>358</v>
      </c>
      <c r="F121" s="60"/>
      <c r="G121" s="47" t="s">
        <v>639</v>
      </c>
      <c r="H121" s="60" t="s">
        <v>140</v>
      </c>
      <c r="I121" s="60" t="s">
        <v>186</v>
      </c>
      <c r="J121" s="47" t="s">
        <v>30</v>
      </c>
      <c r="K121" s="143" t="s">
        <v>952</v>
      </c>
      <c r="L121" s="136" t="s">
        <v>953</v>
      </c>
      <c r="M121" s="144">
        <v>2700</v>
      </c>
      <c r="N121" s="144">
        <v>2700</v>
      </c>
      <c r="O121" s="128"/>
    </row>
    <row r="122" customFormat="1" ht="61" customHeight="1" spans="1:15">
      <c r="A122" s="45">
        <v>107</v>
      </c>
      <c r="B122" s="54" t="s">
        <v>954</v>
      </c>
      <c r="C122" s="218" t="s">
        <v>563</v>
      </c>
      <c r="D122" s="54"/>
      <c r="E122" s="219">
        <v>539.4</v>
      </c>
      <c r="F122" s="54" t="s">
        <v>955</v>
      </c>
      <c r="G122" s="218" t="s">
        <v>956</v>
      </c>
      <c r="H122" s="218" t="s">
        <v>129</v>
      </c>
      <c r="I122" s="218" t="s">
        <v>566</v>
      </c>
      <c r="J122" s="218" t="s">
        <v>567</v>
      </c>
      <c r="K122" s="47" t="s">
        <v>957</v>
      </c>
      <c r="L122" s="54"/>
      <c r="M122" s="54"/>
      <c r="N122" s="54"/>
      <c r="O122" s="54"/>
    </row>
    <row r="123" s="20" customFormat="1" ht="82" customHeight="1" spans="1:15">
      <c r="A123" s="219">
        <v>108</v>
      </c>
      <c r="B123" s="54" t="s">
        <v>958</v>
      </c>
      <c r="C123" s="47" t="s">
        <v>563</v>
      </c>
      <c r="D123" s="58" t="s">
        <v>26</v>
      </c>
      <c r="E123" s="87">
        <v>1466.4</v>
      </c>
      <c r="F123" s="87" t="s">
        <v>959</v>
      </c>
      <c r="G123" s="47" t="s">
        <v>956</v>
      </c>
      <c r="H123" s="47" t="s">
        <v>129</v>
      </c>
      <c r="I123" s="47" t="s">
        <v>960</v>
      </c>
      <c r="J123" s="47" t="s">
        <v>567</v>
      </c>
      <c r="K123" s="47" t="s">
        <v>961</v>
      </c>
      <c r="L123" s="47" t="s">
        <v>962</v>
      </c>
      <c r="M123" s="219">
        <v>1000</v>
      </c>
      <c r="N123" s="219">
        <v>3600</v>
      </c>
      <c r="O123" s="219"/>
    </row>
    <row r="124" s="9" customFormat="1" ht="36" customHeight="1" spans="1:15">
      <c r="A124" s="203" t="s">
        <v>491</v>
      </c>
      <c r="B124" s="215" t="s">
        <v>256</v>
      </c>
      <c r="C124" s="216"/>
      <c r="D124" s="217"/>
      <c r="E124" s="203">
        <f>SUM(E125:E126)</f>
        <v>125</v>
      </c>
      <c r="F124" s="208"/>
      <c r="G124" s="208"/>
      <c r="H124" s="209"/>
      <c r="I124" s="208"/>
      <c r="J124" s="239"/>
      <c r="K124" s="80"/>
      <c r="L124" s="80"/>
      <c r="M124" s="208"/>
      <c r="N124" s="208"/>
      <c r="O124" s="208"/>
    </row>
    <row r="125" ht="96" customHeight="1" spans="1:15">
      <c r="A125" s="77">
        <v>109</v>
      </c>
      <c r="B125" s="220" t="s">
        <v>963</v>
      </c>
      <c r="C125" s="221" t="s">
        <v>256</v>
      </c>
      <c r="D125" s="80"/>
      <c r="E125" s="222">
        <v>75</v>
      </c>
      <c r="F125" s="81" t="s">
        <v>257</v>
      </c>
      <c r="G125" s="221" t="s">
        <v>964</v>
      </c>
      <c r="H125" s="221" t="s">
        <v>134</v>
      </c>
      <c r="I125" s="99" t="s">
        <v>180</v>
      </c>
      <c r="J125" s="87"/>
      <c r="K125" s="241" t="s">
        <v>965</v>
      </c>
      <c r="L125" s="80"/>
      <c r="M125" s="116"/>
      <c r="N125" s="116"/>
      <c r="O125" s="116"/>
    </row>
    <row r="126" ht="67" customHeight="1" spans="1:15">
      <c r="A126" s="77">
        <v>110</v>
      </c>
      <c r="B126" s="220" t="s">
        <v>966</v>
      </c>
      <c r="C126" s="221" t="s">
        <v>256</v>
      </c>
      <c r="D126" s="208"/>
      <c r="E126" s="222">
        <v>50</v>
      </c>
      <c r="F126" s="208"/>
      <c r="G126" s="221" t="s">
        <v>967</v>
      </c>
      <c r="H126" s="221" t="s">
        <v>218</v>
      </c>
      <c r="I126" s="221" t="s">
        <v>203</v>
      </c>
      <c r="J126" s="221" t="s">
        <v>968</v>
      </c>
      <c r="K126" s="221" t="s">
        <v>219</v>
      </c>
      <c r="L126" s="241" t="s">
        <v>969</v>
      </c>
      <c r="M126" s="239">
        <v>10</v>
      </c>
      <c r="N126" s="239">
        <v>30</v>
      </c>
      <c r="O126" s="239"/>
    </row>
  </sheetData>
  <autoFilter ref="A3:P126">
    <extLst/>
  </autoFilter>
  <mergeCells count="37">
    <mergeCell ref="A1:O1"/>
    <mergeCell ref="M2:N2"/>
    <mergeCell ref="A4:D4"/>
    <mergeCell ref="B5:D5"/>
    <mergeCell ref="B6:D6"/>
    <mergeCell ref="B34:D34"/>
    <mergeCell ref="M34:O34"/>
    <mergeCell ref="B39:D39"/>
    <mergeCell ref="I48:L48"/>
    <mergeCell ref="M48:O48"/>
    <mergeCell ref="B50:D50"/>
    <mergeCell ref="B57:D57"/>
    <mergeCell ref="B58:D58"/>
    <mergeCell ref="B69:D69"/>
    <mergeCell ref="B80:D80"/>
    <mergeCell ref="B94:D94"/>
    <mergeCell ref="B99:D99"/>
    <mergeCell ref="B101:D101"/>
    <mergeCell ref="B109:D109"/>
    <mergeCell ref="B110:D110"/>
    <mergeCell ref="B112:D112"/>
    <mergeCell ref="B114:D114"/>
    <mergeCell ref="B120:D120"/>
    <mergeCell ref="B124:D124"/>
    <mergeCell ref="A2:A3"/>
    <mergeCell ref="B2:B3"/>
    <mergeCell ref="C2:C3"/>
    <mergeCell ref="D2:D3"/>
    <mergeCell ref="E2:E3"/>
    <mergeCell ref="F2:F3"/>
    <mergeCell ref="G2:G3"/>
    <mergeCell ref="H2:H3"/>
    <mergeCell ref="I2:I3"/>
    <mergeCell ref="J2:J3"/>
    <mergeCell ref="K2:K3"/>
    <mergeCell ref="L2:L3"/>
    <mergeCell ref="O2:O3"/>
  </mergeCells>
  <conditionalFormatting sqref="B39">
    <cfRule type="duplicateValues" dxfId="0" priority="3"/>
    <cfRule type="duplicateValues" dxfId="0" priority="4" stopIfTrue="1"/>
  </conditionalFormatting>
  <conditionalFormatting sqref="B64:B65">
    <cfRule type="duplicateValues" dxfId="0" priority="1"/>
    <cfRule type="duplicateValues" dxfId="0" priority="2" stopIfTrue="1"/>
  </conditionalFormatting>
  <dataValidations count="2">
    <dataValidation type="list" allowBlank="1" showInputMessage="1" showErrorMessage="1" sqref="D1 D4 D5 D6 D7 D8 D9 D10 D11 D12 D13 D14 D15 D16 D17 D18 D19 D20 D21 D22 D23 D24 D25 D26 D27 D28 D29 D30 D31 D35 D36 D37 D38 D39 D40 D41 D42 D43 D44 D45 D46 D47 D49 D51 D56 D57 D58 D66 D67 D68 D69 D71 D72 D79 D80 D81 D82 D83 D84 D93 D95 D96 D98 D100 D101 D102 D103 D104 D105 D111 D113 D117 D118 D119 D121 D123 D2:D3 D32:D33 D52:D53 D60:D63 D64:D65 D73:D74 D75:D78 D85:D90 D91:D92 D106:D108 D115:D116">
      <formula1>"水利发展资金,中央财政衔接资金,农业生产发展资金,林业改革资金,农村综合改革转移支付,新增建设用地有偿使用费安排的高标准基本农田建设补助资金,农村环境整治资金,车购税收入补助地方用于一般公路建设项目资金（支持农村公路部分）,农村危房改造补助资金,中央专项彩票公益金支持扶贫资金,产粮大县奖励资金,农业资源及生态保护补助资金,中央预算内投资用于“三农建设部分”,自治区财政衔接资金,支持巩固拓展脱贫攻坚成果有效衔接乡村振兴债券资金,林业特色优势产业资金,一二三产业融合资金"</formula1>
    </dataValidation>
    <dataValidation type="list" allowBlank="1" showInputMessage="1" showErrorMessage="1" sqref="D50 D70 D97 D54:D55">
      <formula1>"中央财政专项扶贫资金,水利发展资金,农业生产发展资金,林业改革资金,农业综合开发补助资金,农村综合改革转移支付,新增建设用地有偿使用费安排的高标准基本农田建设补助资金,农村环境连片整治示范资金,车购税收入补助地方用于一般公路建设项目资金（支持农村公路部分）,农村危房改造补助资金,中央专项彩票公益金支持扶贫资金,产粮大县奖励资金,生猪（生羊）调出大县奖励资金,农业资源及生态保护补助资金,服务业发展专项资金,旅游发展基金,中央预算内投资用于“三农建设部分”,自治区专项扶贫资金,脱贫攻坚地方债"</formula1>
    </dataValidation>
  </dataValidations>
  <pageMargins left="0.196527777777778" right="0.196527777777778" top="0.472222222222222" bottom="0.472222222222222" header="0.314583333333333" footer="0.5"/>
  <pageSetup paperSize="9" scale="67"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按部门</vt:lpstr>
      <vt:lpstr>统计表</vt:lpstr>
      <vt:lpstr>统计表 (2)</vt:lpstr>
      <vt:lpstr>按类别分类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guyuan</dc:creator>
  <cp:lastModifiedBy>龙飞</cp:lastModifiedBy>
  <dcterms:created xsi:type="dcterms:W3CDTF">2022-10-27T16:45:00Z</dcterms:created>
  <dcterms:modified xsi:type="dcterms:W3CDTF">2023-09-11T07:57:43Z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2FCA0358B13A4430AA94A31B798A77EA_13</vt:lpwstr>
  </property>
</Properties>
</file>