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98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<sst xmlns="http://schemas.openxmlformats.org/spreadsheetml/2006/main" count="162" uniqueCount="92">
  <si>
    <t>原州区彭堡镇2021年产业扶持到户项目资金兑付花名册（第四批）</t>
  </si>
  <si>
    <t>彭堡镇</t>
  </si>
  <si>
    <t>2021年  月  日</t>
  </si>
  <si>
    <t>序号</t>
  </si>
  <si>
    <t>行政村</t>
  </si>
  <si>
    <t>贫困户姓名</t>
  </si>
  <si>
    <t>扶持项目及数量</t>
  </si>
  <si>
    <t>补助资金（元）</t>
  </si>
  <si>
    <t>备注</t>
  </si>
  <si>
    <t>肉牛（头）</t>
  </si>
  <si>
    <t>基础母羊（只）</t>
  </si>
  <si>
    <t>绒山羊（只）</t>
  </si>
  <si>
    <t>猪（头）</t>
  </si>
  <si>
    <t>露地蔬菜（亩）</t>
  </si>
  <si>
    <t>马铃薯（亩）</t>
  </si>
  <si>
    <t>吴磨村</t>
  </si>
  <si>
    <t>余天河</t>
  </si>
  <si>
    <t>陈小平</t>
  </si>
  <si>
    <t>陈学标</t>
  </si>
  <si>
    <t>柳忠俊</t>
  </si>
  <si>
    <t>李林孝</t>
  </si>
  <si>
    <t>党彦学</t>
  </si>
  <si>
    <t>张振亚</t>
  </si>
  <si>
    <t>张玉璞</t>
  </si>
  <si>
    <t>余天海</t>
  </si>
  <si>
    <t>刘治兵</t>
  </si>
  <si>
    <t>程俊智</t>
  </si>
  <si>
    <t>张  文</t>
  </si>
  <si>
    <t>李孝功</t>
  </si>
  <si>
    <t>杨存刚</t>
  </si>
  <si>
    <t>张国云</t>
  </si>
  <si>
    <t>李 强</t>
  </si>
  <si>
    <t>张东昌</t>
  </si>
  <si>
    <t>李孝军</t>
  </si>
  <si>
    <t>张国峰</t>
  </si>
  <si>
    <t>高继忠</t>
  </si>
  <si>
    <t>陈治兵</t>
  </si>
  <si>
    <t>王生顺</t>
  </si>
  <si>
    <t>郭  强</t>
  </si>
  <si>
    <t>胡建兵</t>
  </si>
  <si>
    <t>唐  红</t>
  </si>
  <si>
    <t>李守安</t>
  </si>
  <si>
    <t>常耀录</t>
  </si>
  <si>
    <t>常耀安</t>
  </si>
  <si>
    <t>鲁建军</t>
  </si>
  <si>
    <t>王建刚</t>
  </si>
  <si>
    <t>王克栋</t>
  </si>
  <si>
    <t>刘克学</t>
  </si>
  <si>
    <t>李维明</t>
  </si>
  <si>
    <t>宁世成</t>
  </si>
  <si>
    <t>王孝信</t>
  </si>
  <si>
    <t>李志录</t>
  </si>
  <si>
    <t>刘维军</t>
  </si>
  <si>
    <t>闫堡村</t>
  </si>
  <si>
    <t>孙建国</t>
  </si>
  <si>
    <t>海正刚</t>
  </si>
  <si>
    <t>海正邦</t>
  </si>
  <si>
    <t>海正仓</t>
  </si>
  <si>
    <t>王小兵</t>
  </si>
  <si>
    <t>惠连彪</t>
  </si>
  <si>
    <t>惠治怀</t>
  </si>
  <si>
    <t>苟占堂</t>
  </si>
  <si>
    <t>硝沟村</t>
  </si>
  <si>
    <t>王进兵</t>
  </si>
  <si>
    <t>马新花</t>
  </si>
  <si>
    <t>穆风江</t>
  </si>
  <si>
    <t>马德昌</t>
  </si>
  <si>
    <t>肖智龙</t>
  </si>
  <si>
    <t>肖建亮</t>
  </si>
  <si>
    <t>穆晓兵</t>
  </si>
  <si>
    <t>杨保成</t>
  </si>
  <si>
    <t>肖治俊</t>
  </si>
  <si>
    <t>尚启花</t>
  </si>
  <si>
    <t>穆生强</t>
  </si>
  <si>
    <t>何玉安</t>
  </si>
  <si>
    <t>穆生元</t>
  </si>
  <si>
    <t>穆生海</t>
  </si>
  <si>
    <t>杨有才</t>
  </si>
  <si>
    <t>杨保林</t>
  </si>
  <si>
    <t>杨占富</t>
  </si>
  <si>
    <t>穆明仁</t>
  </si>
  <si>
    <t>穆满平</t>
  </si>
  <si>
    <t>马志安</t>
  </si>
  <si>
    <t>穆小成</t>
  </si>
  <si>
    <t>穆风珍</t>
  </si>
  <si>
    <t>穆晓瑞</t>
  </si>
  <si>
    <t>穆义贵</t>
  </si>
  <si>
    <t>王志霞</t>
  </si>
  <si>
    <t>马正鹏</t>
  </si>
  <si>
    <t>马兴仓</t>
  </si>
  <si>
    <t>马具录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</si>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</sst>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7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 applyProtection="0">
      <alignment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57" fontId="0" fillId="0" borderId="9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3.875" style="4" customWidth="1"/>
    <col min="2" max="2" width="6.25390625" style="4" customWidth="1"/>
    <col min="3" max="3" width="6.75390625" style="4" customWidth="1"/>
    <col min="4" max="16384" width="9.00390625" style="4" customWidth="1"/>
  </cols>
  <sheetData>
    <row r="1" spans="1:11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0" ht="27" customHeight="1">
      <c r="A2" s="6" t="s">
        <v>1</v>
      </c>
      <c r="B2" s="6"/>
      <c r="C2" s="6"/>
      <c r="D2" s="7"/>
      <c r="G2" s="8"/>
      <c r="J2" s="19" t="s">
        <v>2</v>
      </c>
    </row>
    <row r="3" spans="1:11" ht="25.5" customHeight="1">
      <c r="A3" s="9" t="s">
        <v>3</v>
      </c>
      <c r="B3" s="9" t="s">
        <v>4</v>
      </c>
      <c r="C3" s="9" t="s">
        <v>5</v>
      </c>
      <c r="D3" s="9" t="s">
        <v>6</v>
      </c>
      <c r="E3" s="9"/>
      <c r="F3" s="9"/>
      <c r="G3" s="9"/>
      <c r="H3" s="9"/>
      <c r="I3" s="9"/>
      <c r="J3" s="9" t="s">
        <v>7</v>
      </c>
      <c r="K3" s="20" t="s">
        <v>8</v>
      </c>
    </row>
    <row r="4" spans="1:11" s="1" customFormat="1" ht="25.5" customHeight="1">
      <c r="A4" s="10"/>
      <c r="B4" s="10"/>
      <c r="C4" s="10"/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9"/>
      <c r="K4" s="20"/>
    </row>
    <row r="5" spans="1:11" s="2" customFormat="1" ht="24.75" customHeight="1">
      <c r="A5" s="12">
        <v>1</v>
      </c>
      <c r="B5" s="12" t="s">
        <v>15</v>
      </c>
      <c r="C5" s="13" t="s">
        <v>16</v>
      </c>
      <c r="D5" s="14"/>
      <c r="E5" s="14"/>
      <c r="F5" s="14"/>
      <c r="G5" s="14"/>
      <c r="H5" s="14">
        <v>2.9</v>
      </c>
      <c r="I5" s="14"/>
      <c r="J5" s="14">
        <f aca="true" t="shared" si="0" ref="J5:J68">(D5*3000+E5*300+F5*500+G5*500+H5*500+I5*200)*1</f>
        <v>1450</v>
      </c>
      <c r="K5" s="14"/>
    </row>
    <row r="6" spans="1:11" s="2" customFormat="1" ht="24.75" customHeight="1">
      <c r="A6" s="12">
        <v>2</v>
      </c>
      <c r="B6" s="12" t="s">
        <v>15</v>
      </c>
      <c r="C6" s="13" t="s">
        <v>17</v>
      </c>
      <c r="D6" s="14"/>
      <c r="E6" s="14">
        <v>3</v>
      </c>
      <c r="F6" s="14"/>
      <c r="G6" s="14"/>
      <c r="H6" s="14"/>
      <c r="I6" s="14"/>
      <c r="J6" s="14">
        <f t="shared" si="0"/>
        <v>900</v>
      </c>
      <c r="K6" s="14"/>
    </row>
    <row r="7" spans="1:11" s="2" customFormat="1" ht="24.75" customHeight="1">
      <c r="A7" s="12">
        <v>3</v>
      </c>
      <c r="B7" s="12" t="s">
        <v>15</v>
      </c>
      <c r="C7" s="13" t="s">
        <v>18</v>
      </c>
      <c r="D7" s="14"/>
      <c r="E7" s="14">
        <v>3</v>
      </c>
      <c r="F7" s="14"/>
      <c r="G7" s="14"/>
      <c r="H7" s="14">
        <v>2.2</v>
      </c>
      <c r="I7" s="14"/>
      <c r="J7" s="14">
        <f t="shared" si="0"/>
        <v>2000</v>
      </c>
      <c r="K7" s="14"/>
    </row>
    <row r="8" spans="1:11" s="2" customFormat="1" ht="24.75" customHeight="1">
      <c r="A8" s="12">
        <v>4</v>
      </c>
      <c r="B8" s="12" t="s">
        <v>15</v>
      </c>
      <c r="C8" s="13" t="s">
        <v>19</v>
      </c>
      <c r="D8" s="14"/>
      <c r="E8" s="14"/>
      <c r="F8" s="14"/>
      <c r="G8" s="14">
        <v>9</v>
      </c>
      <c r="H8" s="14"/>
      <c r="I8" s="14"/>
      <c r="J8" s="14">
        <f t="shared" si="0"/>
        <v>4500</v>
      </c>
      <c r="K8" s="14"/>
    </row>
    <row r="9" spans="1:11" s="2" customFormat="1" ht="24.75" customHeight="1">
      <c r="A9" s="12">
        <v>5</v>
      </c>
      <c r="B9" s="12" t="s">
        <v>15</v>
      </c>
      <c r="C9" s="13" t="s">
        <v>20</v>
      </c>
      <c r="D9" s="14"/>
      <c r="E9" s="14"/>
      <c r="F9" s="14"/>
      <c r="G9" s="14">
        <v>18</v>
      </c>
      <c r="H9" s="14"/>
      <c r="I9" s="14"/>
      <c r="J9" s="14">
        <f t="shared" si="0"/>
        <v>9000</v>
      </c>
      <c r="K9" s="14"/>
    </row>
    <row r="10" spans="1:11" s="2" customFormat="1" ht="24.75" customHeight="1">
      <c r="A10" s="12">
        <v>6</v>
      </c>
      <c r="B10" s="12" t="s">
        <v>15</v>
      </c>
      <c r="C10" s="13" t="s">
        <v>21</v>
      </c>
      <c r="D10" s="14">
        <v>1</v>
      </c>
      <c r="E10" s="14">
        <v>8</v>
      </c>
      <c r="F10" s="14"/>
      <c r="G10" s="14"/>
      <c r="H10" s="14"/>
      <c r="I10" s="14"/>
      <c r="J10" s="14">
        <f t="shared" si="0"/>
        <v>5400</v>
      </c>
      <c r="K10" s="14"/>
    </row>
    <row r="11" spans="1:11" s="2" customFormat="1" ht="24.75" customHeight="1">
      <c r="A11" s="12">
        <v>7</v>
      </c>
      <c r="B11" s="12" t="s">
        <v>15</v>
      </c>
      <c r="C11" s="13" t="s">
        <v>22</v>
      </c>
      <c r="D11" s="14"/>
      <c r="E11" s="14"/>
      <c r="F11" s="14"/>
      <c r="G11" s="14"/>
      <c r="H11" s="14">
        <v>3.94</v>
      </c>
      <c r="I11" s="14"/>
      <c r="J11" s="14">
        <f t="shared" si="0"/>
        <v>1970</v>
      </c>
      <c r="K11" s="14"/>
    </row>
    <row r="12" spans="1:11" s="2" customFormat="1" ht="24.75" customHeight="1">
      <c r="A12" s="12">
        <v>8</v>
      </c>
      <c r="B12" s="12" t="s">
        <v>15</v>
      </c>
      <c r="C12" s="13" t="s">
        <v>23</v>
      </c>
      <c r="D12" s="14">
        <v>1</v>
      </c>
      <c r="E12" s="14"/>
      <c r="F12" s="14"/>
      <c r="G12" s="14"/>
      <c r="H12" s="14"/>
      <c r="I12" s="14"/>
      <c r="J12" s="14">
        <f t="shared" si="0"/>
        <v>3000</v>
      </c>
      <c r="K12" s="14"/>
    </row>
    <row r="13" spans="1:11" s="2" customFormat="1" ht="24.75" customHeight="1">
      <c r="A13" s="12">
        <v>9</v>
      </c>
      <c r="B13" s="12" t="s">
        <v>15</v>
      </c>
      <c r="C13" s="13" t="s">
        <v>24</v>
      </c>
      <c r="D13" s="14"/>
      <c r="E13" s="14"/>
      <c r="F13" s="14"/>
      <c r="G13" s="14"/>
      <c r="H13" s="14">
        <v>2.5</v>
      </c>
      <c r="I13" s="14"/>
      <c r="J13" s="14">
        <f t="shared" si="0"/>
        <v>1250</v>
      </c>
      <c r="K13" s="14"/>
    </row>
    <row r="14" spans="1:11" s="2" customFormat="1" ht="24.75" customHeight="1">
      <c r="A14" s="12">
        <v>10</v>
      </c>
      <c r="B14" s="12" t="s">
        <v>15</v>
      </c>
      <c r="C14" s="13" t="s">
        <v>25</v>
      </c>
      <c r="D14" s="14"/>
      <c r="E14" s="14"/>
      <c r="F14" s="14"/>
      <c r="G14" s="14">
        <v>14</v>
      </c>
      <c r="H14" s="14">
        <v>4</v>
      </c>
      <c r="I14" s="14"/>
      <c r="J14" s="14">
        <f t="shared" si="0"/>
        <v>9000</v>
      </c>
      <c r="K14" s="14"/>
    </row>
    <row r="15" spans="1:11" s="2" customFormat="1" ht="24.75" customHeight="1">
      <c r="A15" s="12">
        <v>11</v>
      </c>
      <c r="B15" s="12" t="s">
        <v>15</v>
      </c>
      <c r="C15" s="13" t="s">
        <v>26</v>
      </c>
      <c r="D15" s="14"/>
      <c r="E15" s="14">
        <v>30</v>
      </c>
      <c r="F15" s="14"/>
      <c r="G15" s="14"/>
      <c r="H15" s="14"/>
      <c r="I15" s="14"/>
      <c r="J15" s="14">
        <f t="shared" si="0"/>
        <v>9000</v>
      </c>
      <c r="K15" s="14"/>
    </row>
    <row r="16" spans="1:11" s="2" customFormat="1" ht="24.75" customHeight="1">
      <c r="A16" s="12">
        <v>12</v>
      </c>
      <c r="B16" s="12" t="s">
        <v>15</v>
      </c>
      <c r="C16" s="13" t="s">
        <v>27</v>
      </c>
      <c r="D16" s="14"/>
      <c r="E16" s="14">
        <v>10</v>
      </c>
      <c r="F16" s="14"/>
      <c r="G16" s="14"/>
      <c r="H16" s="14"/>
      <c r="I16" s="14"/>
      <c r="J16" s="14">
        <f t="shared" si="0"/>
        <v>3000</v>
      </c>
      <c r="K16" s="14"/>
    </row>
    <row r="17" spans="1:11" s="2" customFormat="1" ht="24.75" customHeight="1">
      <c r="A17" s="12">
        <v>13</v>
      </c>
      <c r="B17" s="12" t="s">
        <v>15</v>
      </c>
      <c r="C17" s="13" t="s">
        <v>28</v>
      </c>
      <c r="D17" s="14">
        <v>1</v>
      </c>
      <c r="E17" s="14"/>
      <c r="F17" s="14"/>
      <c r="G17" s="14"/>
      <c r="H17" s="14"/>
      <c r="I17" s="14"/>
      <c r="J17" s="14">
        <f t="shared" si="0"/>
        <v>3000</v>
      </c>
      <c r="K17" s="14"/>
    </row>
    <row r="18" spans="1:11" s="2" customFormat="1" ht="24.75" customHeight="1">
      <c r="A18" s="12">
        <v>14</v>
      </c>
      <c r="B18" s="12" t="s">
        <v>15</v>
      </c>
      <c r="C18" s="13" t="s">
        <v>29</v>
      </c>
      <c r="D18" s="14">
        <v>2</v>
      </c>
      <c r="E18" s="14"/>
      <c r="F18" s="14"/>
      <c r="G18" s="14">
        <v>6</v>
      </c>
      <c r="H18" s="14"/>
      <c r="I18" s="14"/>
      <c r="J18" s="14">
        <f t="shared" si="0"/>
        <v>9000</v>
      </c>
      <c r="K18" s="14"/>
    </row>
    <row r="19" spans="1:11" s="2" customFormat="1" ht="24.75" customHeight="1">
      <c r="A19" s="12">
        <v>15</v>
      </c>
      <c r="B19" s="12" t="s">
        <v>15</v>
      </c>
      <c r="C19" s="13" t="s">
        <v>30</v>
      </c>
      <c r="D19" s="14"/>
      <c r="E19" s="14">
        <v>17</v>
      </c>
      <c r="F19" s="14"/>
      <c r="G19" s="14">
        <v>3</v>
      </c>
      <c r="H19" s="14"/>
      <c r="I19" s="14"/>
      <c r="J19" s="14">
        <f t="shared" si="0"/>
        <v>6600</v>
      </c>
      <c r="K19" s="14"/>
    </row>
    <row r="20" spans="1:11" s="2" customFormat="1" ht="24.75" customHeight="1">
      <c r="A20" s="12">
        <v>16</v>
      </c>
      <c r="B20" s="12" t="s">
        <v>15</v>
      </c>
      <c r="C20" s="13" t="s">
        <v>31</v>
      </c>
      <c r="D20" s="14"/>
      <c r="E20" s="14"/>
      <c r="F20" s="14"/>
      <c r="G20" s="14">
        <v>4</v>
      </c>
      <c r="H20" s="14"/>
      <c r="I20" s="14"/>
      <c r="J20" s="14">
        <f t="shared" si="0"/>
        <v>2000</v>
      </c>
      <c r="K20" s="14"/>
    </row>
    <row r="21" spans="1:11" s="2" customFormat="1" ht="24.75" customHeight="1">
      <c r="A21" s="12">
        <v>17</v>
      </c>
      <c r="B21" s="12" t="s">
        <v>15</v>
      </c>
      <c r="C21" s="13" t="s">
        <v>32</v>
      </c>
      <c r="D21" s="14">
        <v>2</v>
      </c>
      <c r="E21" s="14"/>
      <c r="F21" s="14"/>
      <c r="G21" s="14"/>
      <c r="H21" s="14"/>
      <c r="I21" s="14"/>
      <c r="J21" s="14">
        <f t="shared" si="0"/>
        <v>6000</v>
      </c>
      <c r="K21" s="14"/>
    </row>
    <row r="22" spans="1:11" s="2" customFormat="1" ht="24.75" customHeight="1">
      <c r="A22" s="12">
        <v>18</v>
      </c>
      <c r="B22" s="12" t="s">
        <v>15</v>
      </c>
      <c r="C22" s="13" t="s">
        <v>33</v>
      </c>
      <c r="D22" s="14">
        <v>3</v>
      </c>
      <c r="E22" s="14"/>
      <c r="F22" s="14"/>
      <c r="G22" s="14"/>
      <c r="H22" s="14"/>
      <c r="I22" s="14"/>
      <c r="J22" s="14">
        <f t="shared" si="0"/>
        <v>9000</v>
      </c>
      <c r="K22" s="14"/>
    </row>
    <row r="23" spans="1:11" s="2" customFormat="1" ht="24.75" customHeight="1">
      <c r="A23" s="12">
        <v>19</v>
      </c>
      <c r="B23" s="12" t="s">
        <v>15</v>
      </c>
      <c r="C23" s="15" t="s">
        <v>34</v>
      </c>
      <c r="D23" s="14"/>
      <c r="E23" s="14"/>
      <c r="F23" s="14"/>
      <c r="G23" s="14"/>
      <c r="H23" s="14">
        <v>2.16</v>
      </c>
      <c r="I23" s="14"/>
      <c r="J23" s="14">
        <f t="shared" si="0"/>
        <v>1080</v>
      </c>
      <c r="K23" s="14"/>
    </row>
    <row r="24" spans="1:11" s="2" customFormat="1" ht="24.75" customHeight="1">
      <c r="A24" s="12">
        <v>20</v>
      </c>
      <c r="B24" s="12" t="s">
        <v>15</v>
      </c>
      <c r="C24" s="15" t="s">
        <v>35</v>
      </c>
      <c r="D24" s="14"/>
      <c r="E24" s="14"/>
      <c r="F24" s="14"/>
      <c r="G24" s="14">
        <v>10</v>
      </c>
      <c r="H24" s="14"/>
      <c r="I24" s="14"/>
      <c r="J24" s="14">
        <f t="shared" si="0"/>
        <v>5000</v>
      </c>
      <c r="K24" s="14"/>
    </row>
    <row r="25" spans="1:11" s="2" customFormat="1" ht="24.75" customHeight="1">
      <c r="A25" s="12">
        <v>21</v>
      </c>
      <c r="B25" s="12" t="s">
        <v>15</v>
      </c>
      <c r="C25" s="13" t="s">
        <v>36</v>
      </c>
      <c r="D25" s="14">
        <v>1</v>
      </c>
      <c r="E25" s="14"/>
      <c r="F25" s="14"/>
      <c r="G25" s="14"/>
      <c r="H25" s="14"/>
      <c r="I25" s="14"/>
      <c r="J25" s="14">
        <f t="shared" si="0"/>
        <v>3000</v>
      </c>
      <c r="K25" s="14"/>
    </row>
    <row r="26" spans="1:11" s="2" customFormat="1" ht="24.75" customHeight="1">
      <c r="A26" s="12">
        <v>22</v>
      </c>
      <c r="B26" s="12" t="s">
        <v>15</v>
      </c>
      <c r="C26" s="13" t="s">
        <v>37</v>
      </c>
      <c r="D26" s="14"/>
      <c r="E26" s="14"/>
      <c r="F26" s="14"/>
      <c r="G26" s="14">
        <v>12</v>
      </c>
      <c r="H26" s="14"/>
      <c r="I26" s="14"/>
      <c r="J26" s="14">
        <f t="shared" si="0"/>
        <v>6000</v>
      </c>
      <c r="K26" s="14"/>
    </row>
    <row r="27" spans="1:11" s="2" customFormat="1" ht="24.75" customHeight="1">
      <c r="A27" s="12">
        <v>23</v>
      </c>
      <c r="B27" s="12" t="s">
        <v>15</v>
      </c>
      <c r="C27" s="13" t="s">
        <v>38</v>
      </c>
      <c r="D27" s="14"/>
      <c r="E27" s="14"/>
      <c r="F27" s="14"/>
      <c r="G27" s="14">
        <v>18</v>
      </c>
      <c r="H27" s="14"/>
      <c r="I27" s="14"/>
      <c r="J27" s="14">
        <f t="shared" si="0"/>
        <v>9000</v>
      </c>
      <c r="K27" s="14"/>
    </row>
    <row r="28" spans="1:11" s="2" customFormat="1" ht="24.75" customHeight="1">
      <c r="A28" s="12">
        <v>24</v>
      </c>
      <c r="B28" s="12" t="s">
        <v>15</v>
      </c>
      <c r="C28" s="13" t="s">
        <v>39</v>
      </c>
      <c r="D28" s="14"/>
      <c r="E28" s="14"/>
      <c r="F28" s="14"/>
      <c r="G28" s="14">
        <v>12</v>
      </c>
      <c r="H28" s="14"/>
      <c r="I28" s="14"/>
      <c r="J28" s="14">
        <f t="shared" si="0"/>
        <v>6000</v>
      </c>
      <c r="K28" s="14"/>
    </row>
    <row r="29" spans="1:11" s="2" customFormat="1" ht="24.75" customHeight="1">
      <c r="A29" s="12">
        <v>25</v>
      </c>
      <c r="B29" s="12" t="s">
        <v>15</v>
      </c>
      <c r="C29" s="15" t="s">
        <v>40</v>
      </c>
      <c r="D29" s="14">
        <v>1</v>
      </c>
      <c r="E29" s="14"/>
      <c r="F29" s="14"/>
      <c r="G29" s="14"/>
      <c r="H29" s="14"/>
      <c r="I29" s="14"/>
      <c r="J29" s="14">
        <f t="shared" si="0"/>
        <v>3000</v>
      </c>
      <c r="K29" s="14"/>
    </row>
    <row r="30" spans="1:11" s="2" customFormat="1" ht="24.75" customHeight="1">
      <c r="A30" s="12">
        <v>26</v>
      </c>
      <c r="B30" s="12" t="s">
        <v>15</v>
      </c>
      <c r="C30" s="13" t="s">
        <v>41</v>
      </c>
      <c r="D30" s="14">
        <v>3</v>
      </c>
      <c r="E30" s="14"/>
      <c r="F30" s="14"/>
      <c r="G30" s="14"/>
      <c r="H30" s="14"/>
      <c r="I30" s="14"/>
      <c r="J30" s="14">
        <f t="shared" si="0"/>
        <v>9000</v>
      </c>
      <c r="K30" s="14"/>
    </row>
    <row r="31" spans="1:11" s="2" customFormat="1" ht="24.75" customHeight="1">
      <c r="A31" s="12">
        <v>27</v>
      </c>
      <c r="B31" s="12" t="s">
        <v>15</v>
      </c>
      <c r="C31" s="13" t="s">
        <v>42</v>
      </c>
      <c r="D31" s="14">
        <v>1</v>
      </c>
      <c r="E31" s="14">
        <v>20</v>
      </c>
      <c r="F31" s="14"/>
      <c r="G31" s="14"/>
      <c r="H31" s="14"/>
      <c r="I31" s="14"/>
      <c r="J31" s="14">
        <f t="shared" si="0"/>
        <v>9000</v>
      </c>
      <c r="K31" s="14"/>
    </row>
    <row r="32" spans="1:11" s="2" customFormat="1" ht="24.75" customHeight="1">
      <c r="A32" s="12">
        <v>28</v>
      </c>
      <c r="B32" s="12" t="s">
        <v>15</v>
      </c>
      <c r="C32" s="13" t="s">
        <v>43</v>
      </c>
      <c r="D32" s="14"/>
      <c r="E32" s="14">
        <v>10</v>
      </c>
      <c r="F32" s="14"/>
      <c r="G32" s="14"/>
      <c r="H32" s="14"/>
      <c r="I32" s="14"/>
      <c r="J32" s="14">
        <f t="shared" si="0"/>
        <v>3000</v>
      </c>
      <c r="K32" s="14"/>
    </row>
    <row r="33" spans="1:11" s="2" customFormat="1" ht="24.75" customHeight="1">
      <c r="A33" s="12">
        <v>29</v>
      </c>
      <c r="B33" s="12" t="s">
        <v>15</v>
      </c>
      <c r="C33" s="13" t="s">
        <v>44</v>
      </c>
      <c r="D33" s="14"/>
      <c r="E33" s="14">
        <v>30</v>
      </c>
      <c r="F33" s="14"/>
      <c r="G33" s="14"/>
      <c r="H33" s="14"/>
      <c r="I33" s="14"/>
      <c r="J33" s="14">
        <f t="shared" si="0"/>
        <v>9000</v>
      </c>
      <c r="K33" s="14"/>
    </row>
    <row r="34" spans="1:11" s="2" customFormat="1" ht="24.75" customHeight="1">
      <c r="A34" s="12">
        <v>30</v>
      </c>
      <c r="B34" s="12" t="s">
        <v>15</v>
      </c>
      <c r="C34" s="13" t="s">
        <v>45</v>
      </c>
      <c r="D34" s="14">
        <v>1</v>
      </c>
      <c r="E34" s="14"/>
      <c r="F34" s="14"/>
      <c r="G34" s="14"/>
      <c r="H34" s="14"/>
      <c r="I34" s="14"/>
      <c r="J34" s="14">
        <f t="shared" si="0"/>
        <v>3000</v>
      </c>
      <c r="K34" s="14"/>
    </row>
    <row r="35" spans="1:11" s="2" customFormat="1" ht="24.75" customHeight="1">
      <c r="A35" s="12">
        <v>31</v>
      </c>
      <c r="B35" s="12" t="s">
        <v>15</v>
      </c>
      <c r="C35" s="13" t="s">
        <v>46</v>
      </c>
      <c r="D35" s="14"/>
      <c r="E35" s="14"/>
      <c r="F35" s="14"/>
      <c r="G35" s="14">
        <v>18</v>
      </c>
      <c r="H35" s="14"/>
      <c r="I35" s="14"/>
      <c r="J35" s="14">
        <f t="shared" si="0"/>
        <v>9000</v>
      </c>
      <c r="K35" s="14"/>
    </row>
    <row r="36" spans="1:11" s="2" customFormat="1" ht="24.75" customHeight="1">
      <c r="A36" s="12">
        <v>32</v>
      </c>
      <c r="B36" s="12" t="s">
        <v>15</v>
      </c>
      <c r="C36" s="16" t="s">
        <v>47</v>
      </c>
      <c r="D36" s="14"/>
      <c r="E36" s="14"/>
      <c r="F36" s="14"/>
      <c r="G36" s="14">
        <v>3</v>
      </c>
      <c r="H36" s="14"/>
      <c r="I36" s="14"/>
      <c r="J36" s="14">
        <f t="shared" si="0"/>
        <v>1500</v>
      </c>
      <c r="K36" s="14"/>
    </row>
    <row r="37" spans="1:11" s="2" customFormat="1" ht="24.75" customHeight="1">
      <c r="A37" s="12">
        <v>33</v>
      </c>
      <c r="B37" s="12" t="s">
        <v>15</v>
      </c>
      <c r="C37" s="13" t="s">
        <v>48</v>
      </c>
      <c r="D37" s="14"/>
      <c r="E37" s="14">
        <v>5</v>
      </c>
      <c r="F37" s="14"/>
      <c r="G37" s="14"/>
      <c r="H37" s="14"/>
      <c r="I37" s="14"/>
      <c r="J37" s="14">
        <f t="shared" si="0"/>
        <v>1500</v>
      </c>
      <c r="K37" s="14"/>
    </row>
    <row r="38" spans="1:11" s="2" customFormat="1" ht="24.75" customHeight="1">
      <c r="A38" s="12">
        <v>34</v>
      </c>
      <c r="B38" s="12" t="s">
        <v>15</v>
      </c>
      <c r="C38" s="15" t="s">
        <v>49</v>
      </c>
      <c r="D38" s="14"/>
      <c r="E38" s="14">
        <v>3</v>
      </c>
      <c r="F38" s="14"/>
      <c r="G38" s="14"/>
      <c r="H38" s="14"/>
      <c r="I38" s="14"/>
      <c r="J38" s="14">
        <f t="shared" si="0"/>
        <v>900</v>
      </c>
      <c r="K38" s="14"/>
    </row>
    <row r="39" spans="1:11" s="2" customFormat="1" ht="24.75" customHeight="1">
      <c r="A39" s="12">
        <v>35</v>
      </c>
      <c r="B39" s="12" t="s">
        <v>15</v>
      </c>
      <c r="C39" s="13" t="s">
        <v>50</v>
      </c>
      <c r="D39" s="14"/>
      <c r="E39" s="14">
        <v>10</v>
      </c>
      <c r="F39" s="14"/>
      <c r="G39" s="14"/>
      <c r="H39" s="14"/>
      <c r="I39" s="14"/>
      <c r="J39" s="14">
        <f t="shared" si="0"/>
        <v>3000</v>
      </c>
      <c r="K39" s="14"/>
    </row>
    <row r="40" spans="1:11" s="2" customFormat="1" ht="24.75" customHeight="1">
      <c r="A40" s="12">
        <v>36</v>
      </c>
      <c r="B40" s="12" t="s">
        <v>15</v>
      </c>
      <c r="C40" s="13" t="s">
        <v>51</v>
      </c>
      <c r="D40" s="14">
        <v>3</v>
      </c>
      <c r="E40" s="14"/>
      <c r="F40" s="14"/>
      <c r="G40" s="14"/>
      <c r="H40" s="14"/>
      <c r="I40" s="14"/>
      <c r="J40" s="14">
        <f t="shared" si="0"/>
        <v>9000</v>
      </c>
      <c r="K40" s="14"/>
    </row>
    <row r="41" spans="1:11" s="2" customFormat="1" ht="24.75" customHeight="1">
      <c r="A41" s="12">
        <v>37</v>
      </c>
      <c r="B41" s="12" t="s">
        <v>15</v>
      </c>
      <c r="C41" s="17" t="s">
        <v>52</v>
      </c>
      <c r="D41" s="14"/>
      <c r="E41" s="14">
        <v>1</v>
      </c>
      <c r="F41" s="14"/>
      <c r="G41" s="14"/>
      <c r="H41" s="14"/>
      <c r="I41" s="14"/>
      <c r="J41" s="14">
        <f t="shared" si="0"/>
        <v>300</v>
      </c>
      <c r="K41" s="14"/>
    </row>
    <row r="42" spans="1:11" s="2" customFormat="1" ht="24.75" customHeight="1">
      <c r="A42" s="12">
        <v>38</v>
      </c>
      <c r="B42" s="12" t="s">
        <v>53</v>
      </c>
      <c r="C42" s="12" t="s">
        <v>54</v>
      </c>
      <c r="D42" s="14">
        <v>3</v>
      </c>
      <c r="E42" s="14"/>
      <c r="F42" s="14"/>
      <c r="G42" s="14"/>
      <c r="H42" s="14"/>
      <c r="I42" s="14"/>
      <c r="J42" s="14">
        <f t="shared" si="0"/>
        <v>9000</v>
      </c>
      <c r="K42" s="14"/>
    </row>
    <row r="43" spans="1:11" s="2" customFormat="1" ht="24.75" customHeight="1">
      <c r="A43" s="12">
        <v>39</v>
      </c>
      <c r="B43" s="12" t="s">
        <v>53</v>
      </c>
      <c r="C43" s="12" t="s">
        <v>55</v>
      </c>
      <c r="D43" s="14">
        <v>3</v>
      </c>
      <c r="E43" s="14"/>
      <c r="F43" s="14"/>
      <c r="G43" s="14"/>
      <c r="H43" s="14"/>
      <c r="I43" s="14"/>
      <c r="J43" s="14">
        <f t="shared" si="0"/>
        <v>9000</v>
      </c>
      <c r="K43" s="14"/>
    </row>
    <row r="44" spans="1:11" s="2" customFormat="1" ht="24.75" customHeight="1">
      <c r="A44" s="12">
        <v>40</v>
      </c>
      <c r="B44" s="12" t="s">
        <v>53</v>
      </c>
      <c r="C44" s="12" t="s">
        <v>56</v>
      </c>
      <c r="D44" s="14">
        <v>3</v>
      </c>
      <c r="E44" s="14"/>
      <c r="F44" s="14"/>
      <c r="G44" s="14"/>
      <c r="H44" s="14"/>
      <c r="I44" s="14"/>
      <c r="J44" s="14">
        <f t="shared" si="0"/>
        <v>9000</v>
      </c>
      <c r="K44" s="14"/>
    </row>
    <row r="45" spans="1:11" s="2" customFormat="1" ht="24.75" customHeight="1">
      <c r="A45" s="12">
        <v>41</v>
      </c>
      <c r="B45" s="12" t="s">
        <v>53</v>
      </c>
      <c r="C45" s="12" t="s">
        <v>57</v>
      </c>
      <c r="D45" s="14">
        <v>3</v>
      </c>
      <c r="E45" s="14"/>
      <c r="F45" s="14"/>
      <c r="G45" s="14"/>
      <c r="H45" s="14"/>
      <c r="I45" s="14"/>
      <c r="J45" s="14">
        <f t="shared" si="0"/>
        <v>9000</v>
      </c>
      <c r="K45" s="14"/>
    </row>
    <row r="46" spans="1:11" s="2" customFormat="1" ht="24.75" customHeight="1">
      <c r="A46" s="12">
        <v>42</v>
      </c>
      <c r="B46" s="12" t="s">
        <v>53</v>
      </c>
      <c r="C46" s="12" t="s">
        <v>58</v>
      </c>
      <c r="D46" s="14">
        <v>3</v>
      </c>
      <c r="E46" s="14"/>
      <c r="F46" s="14"/>
      <c r="G46" s="14"/>
      <c r="H46" s="14"/>
      <c r="I46" s="14"/>
      <c r="J46" s="14">
        <f t="shared" si="0"/>
        <v>9000</v>
      </c>
      <c r="K46" s="14"/>
    </row>
    <row r="47" spans="1:11" s="2" customFormat="1" ht="24.75" customHeight="1">
      <c r="A47" s="12">
        <v>43</v>
      </c>
      <c r="B47" s="12" t="s">
        <v>53</v>
      </c>
      <c r="C47" s="12" t="s">
        <v>59</v>
      </c>
      <c r="D47" s="14">
        <v>3</v>
      </c>
      <c r="E47" s="14"/>
      <c r="F47" s="14"/>
      <c r="G47" s="14"/>
      <c r="H47" s="14"/>
      <c r="I47" s="14"/>
      <c r="J47" s="14">
        <f t="shared" si="0"/>
        <v>9000</v>
      </c>
      <c r="K47" s="14"/>
    </row>
    <row r="48" spans="1:11" s="2" customFormat="1" ht="24.75" customHeight="1">
      <c r="A48" s="12">
        <v>44</v>
      </c>
      <c r="B48" s="12" t="s">
        <v>53</v>
      </c>
      <c r="C48" s="12" t="s">
        <v>60</v>
      </c>
      <c r="D48" s="14">
        <v>3</v>
      </c>
      <c r="E48" s="14"/>
      <c r="F48" s="14"/>
      <c r="G48" s="14"/>
      <c r="H48" s="14"/>
      <c r="I48" s="14"/>
      <c r="J48" s="14">
        <f t="shared" si="0"/>
        <v>9000</v>
      </c>
      <c r="K48" s="14"/>
    </row>
    <row r="49" spans="1:11" s="2" customFormat="1" ht="24.75" customHeight="1">
      <c r="A49" s="12">
        <v>45</v>
      </c>
      <c r="B49" s="12" t="s">
        <v>53</v>
      </c>
      <c r="C49" s="12" t="s">
        <v>61</v>
      </c>
      <c r="D49" s="14">
        <v>3</v>
      </c>
      <c r="E49" s="14"/>
      <c r="F49" s="14"/>
      <c r="G49" s="14"/>
      <c r="H49" s="14"/>
      <c r="I49" s="14"/>
      <c r="J49" s="14">
        <f t="shared" si="0"/>
        <v>9000</v>
      </c>
      <c r="K49" s="14"/>
    </row>
    <row r="50" spans="1:11" s="2" customFormat="1" ht="24.75" customHeight="1">
      <c r="A50" s="12">
        <v>46</v>
      </c>
      <c r="B50" s="12" t="s">
        <v>62</v>
      </c>
      <c r="C50" s="12" t="s">
        <v>63</v>
      </c>
      <c r="D50" s="14">
        <v>3</v>
      </c>
      <c r="E50" s="14"/>
      <c r="F50" s="14"/>
      <c r="G50" s="14"/>
      <c r="H50" s="14"/>
      <c r="I50" s="14"/>
      <c r="J50" s="14">
        <f t="shared" si="0"/>
        <v>9000</v>
      </c>
      <c r="K50" s="14"/>
    </row>
    <row r="51" spans="1:11" s="2" customFormat="1" ht="24.75" customHeight="1">
      <c r="A51" s="12">
        <v>47</v>
      </c>
      <c r="B51" s="12" t="s">
        <v>62</v>
      </c>
      <c r="C51" s="12" t="s">
        <v>64</v>
      </c>
      <c r="D51" s="14">
        <v>3</v>
      </c>
      <c r="E51" s="14"/>
      <c r="F51" s="14"/>
      <c r="G51" s="14"/>
      <c r="H51" s="14"/>
      <c r="I51" s="14"/>
      <c r="J51" s="14">
        <f t="shared" si="0"/>
        <v>9000</v>
      </c>
      <c r="K51" s="14"/>
    </row>
    <row r="52" spans="1:11" s="2" customFormat="1" ht="24.75" customHeight="1">
      <c r="A52" s="12">
        <v>48</v>
      </c>
      <c r="B52" s="12" t="s">
        <v>62</v>
      </c>
      <c r="C52" s="18" t="s">
        <v>65</v>
      </c>
      <c r="D52" s="14"/>
      <c r="E52" s="14">
        <v>30</v>
      </c>
      <c r="F52" s="14"/>
      <c r="G52" s="14"/>
      <c r="H52" s="14"/>
      <c r="I52" s="14"/>
      <c r="J52" s="14">
        <f t="shared" si="0"/>
        <v>9000</v>
      </c>
      <c r="K52" s="14"/>
    </row>
    <row r="53" spans="1:11" s="2" customFormat="1" ht="24.75" customHeight="1">
      <c r="A53" s="12">
        <v>49</v>
      </c>
      <c r="B53" s="12" t="s">
        <v>62</v>
      </c>
      <c r="C53" s="18" t="s">
        <v>66</v>
      </c>
      <c r="D53" s="14">
        <v>3</v>
      </c>
      <c r="E53" s="14"/>
      <c r="F53" s="14"/>
      <c r="G53" s="14"/>
      <c r="H53" s="14"/>
      <c r="I53" s="14"/>
      <c r="J53" s="14">
        <f t="shared" si="0"/>
        <v>9000</v>
      </c>
      <c r="K53" s="14"/>
    </row>
    <row r="54" spans="1:11" s="2" customFormat="1" ht="24.75" customHeight="1">
      <c r="A54" s="12">
        <v>50</v>
      </c>
      <c r="B54" s="12" t="s">
        <v>62</v>
      </c>
      <c r="C54" s="18" t="s">
        <v>67</v>
      </c>
      <c r="D54" s="14">
        <v>3</v>
      </c>
      <c r="E54" s="14"/>
      <c r="F54" s="14"/>
      <c r="G54" s="14"/>
      <c r="H54" s="14"/>
      <c r="I54" s="14"/>
      <c r="J54" s="14">
        <f t="shared" si="0"/>
        <v>9000</v>
      </c>
      <c r="K54" s="14"/>
    </row>
    <row r="55" spans="1:11" s="2" customFormat="1" ht="24.75" customHeight="1">
      <c r="A55" s="12">
        <v>51</v>
      </c>
      <c r="B55" s="12" t="s">
        <v>62</v>
      </c>
      <c r="C55" s="18" t="s">
        <v>68</v>
      </c>
      <c r="D55" s="14">
        <v>3</v>
      </c>
      <c r="E55" s="14"/>
      <c r="F55" s="14"/>
      <c r="G55" s="14"/>
      <c r="H55" s="14"/>
      <c r="I55" s="14"/>
      <c r="J55" s="14">
        <f t="shared" si="0"/>
        <v>9000</v>
      </c>
      <c r="K55" s="14"/>
    </row>
    <row r="56" spans="1:11" s="2" customFormat="1" ht="24.75" customHeight="1">
      <c r="A56" s="12">
        <v>52</v>
      </c>
      <c r="B56" s="12" t="s">
        <v>62</v>
      </c>
      <c r="C56" s="18" t="s">
        <v>69</v>
      </c>
      <c r="D56" s="14">
        <v>3</v>
      </c>
      <c r="E56" s="14"/>
      <c r="F56" s="14"/>
      <c r="G56" s="14"/>
      <c r="H56" s="14"/>
      <c r="I56" s="14"/>
      <c r="J56" s="14">
        <f t="shared" si="0"/>
        <v>9000</v>
      </c>
      <c r="K56" s="14"/>
    </row>
    <row r="57" spans="1:11" s="2" customFormat="1" ht="24.75" customHeight="1">
      <c r="A57" s="12">
        <v>53</v>
      </c>
      <c r="B57" s="12" t="s">
        <v>62</v>
      </c>
      <c r="C57" s="18" t="s">
        <v>70</v>
      </c>
      <c r="D57" s="14">
        <v>3</v>
      </c>
      <c r="E57" s="14"/>
      <c r="F57" s="14"/>
      <c r="G57" s="14"/>
      <c r="H57" s="14"/>
      <c r="I57" s="14"/>
      <c r="J57" s="14">
        <f t="shared" si="0"/>
        <v>9000</v>
      </c>
      <c r="K57" s="14"/>
    </row>
    <row r="58" spans="1:11" s="2" customFormat="1" ht="24.75" customHeight="1">
      <c r="A58" s="12">
        <v>54</v>
      </c>
      <c r="B58" s="12" t="s">
        <v>62</v>
      </c>
      <c r="C58" s="18" t="s">
        <v>71</v>
      </c>
      <c r="D58" s="14"/>
      <c r="E58" s="14">
        <v>30</v>
      </c>
      <c r="F58" s="14"/>
      <c r="G58" s="14"/>
      <c r="H58" s="14"/>
      <c r="I58" s="14"/>
      <c r="J58" s="14">
        <f t="shared" si="0"/>
        <v>9000</v>
      </c>
      <c r="K58" s="14"/>
    </row>
    <row r="59" spans="1:11" s="2" customFormat="1" ht="24.75" customHeight="1">
      <c r="A59" s="12">
        <v>55</v>
      </c>
      <c r="B59" s="12" t="s">
        <v>62</v>
      </c>
      <c r="C59" s="18" t="s">
        <v>72</v>
      </c>
      <c r="D59" s="14"/>
      <c r="E59" s="14">
        <v>30</v>
      </c>
      <c r="F59" s="14"/>
      <c r="G59" s="14"/>
      <c r="H59" s="14"/>
      <c r="I59" s="14"/>
      <c r="J59" s="14">
        <f t="shared" si="0"/>
        <v>9000</v>
      </c>
      <c r="K59" s="14"/>
    </row>
    <row r="60" spans="1:11" s="2" customFormat="1" ht="24.75" customHeight="1">
      <c r="A60" s="12">
        <v>56</v>
      </c>
      <c r="B60" s="12" t="s">
        <v>62</v>
      </c>
      <c r="C60" s="18" t="s">
        <v>73</v>
      </c>
      <c r="D60" s="14">
        <v>3</v>
      </c>
      <c r="E60" s="14"/>
      <c r="F60" s="14"/>
      <c r="G60" s="14"/>
      <c r="H60" s="14"/>
      <c r="I60" s="14"/>
      <c r="J60" s="14">
        <f t="shared" si="0"/>
        <v>9000</v>
      </c>
      <c r="K60" s="14"/>
    </row>
    <row r="61" spans="1:11" s="2" customFormat="1" ht="24.75" customHeight="1">
      <c r="A61" s="12">
        <v>57</v>
      </c>
      <c r="B61" s="12" t="s">
        <v>62</v>
      </c>
      <c r="C61" s="18" t="s">
        <v>74</v>
      </c>
      <c r="D61" s="14">
        <v>3</v>
      </c>
      <c r="E61" s="14"/>
      <c r="F61" s="14"/>
      <c r="G61" s="14"/>
      <c r="H61" s="14"/>
      <c r="I61" s="14"/>
      <c r="J61" s="14">
        <f t="shared" si="0"/>
        <v>9000</v>
      </c>
      <c r="K61" s="14"/>
    </row>
    <row r="62" spans="1:11" s="2" customFormat="1" ht="24.75" customHeight="1">
      <c r="A62" s="12">
        <v>58</v>
      </c>
      <c r="B62" s="12" t="s">
        <v>62</v>
      </c>
      <c r="C62" s="18" t="s">
        <v>75</v>
      </c>
      <c r="D62" s="14">
        <v>3</v>
      </c>
      <c r="E62" s="14"/>
      <c r="F62" s="14"/>
      <c r="G62" s="14"/>
      <c r="H62" s="14"/>
      <c r="I62" s="14"/>
      <c r="J62" s="14">
        <f t="shared" si="0"/>
        <v>9000</v>
      </c>
      <c r="K62" s="14"/>
    </row>
    <row r="63" spans="1:11" s="2" customFormat="1" ht="24.75" customHeight="1">
      <c r="A63" s="12">
        <v>59</v>
      </c>
      <c r="B63" s="12" t="s">
        <v>62</v>
      </c>
      <c r="C63" s="18" t="s">
        <v>76</v>
      </c>
      <c r="D63" s="14"/>
      <c r="E63" s="14">
        <v>30</v>
      </c>
      <c r="F63" s="14"/>
      <c r="G63" s="14"/>
      <c r="H63" s="14"/>
      <c r="I63" s="14"/>
      <c r="J63" s="14">
        <f t="shared" si="0"/>
        <v>9000</v>
      </c>
      <c r="K63" s="14"/>
    </row>
    <row r="64" spans="1:11" s="2" customFormat="1" ht="24.75" customHeight="1">
      <c r="A64" s="12">
        <v>60</v>
      </c>
      <c r="B64" s="12" t="s">
        <v>62</v>
      </c>
      <c r="C64" s="18" t="s">
        <v>77</v>
      </c>
      <c r="D64" s="14">
        <v>3</v>
      </c>
      <c r="E64" s="14"/>
      <c r="F64" s="14"/>
      <c r="G64" s="14"/>
      <c r="H64" s="14"/>
      <c r="I64" s="14"/>
      <c r="J64" s="14">
        <f t="shared" si="0"/>
        <v>9000</v>
      </c>
      <c r="K64" s="14"/>
    </row>
    <row r="65" spans="1:11" s="2" customFormat="1" ht="24.75" customHeight="1">
      <c r="A65" s="12">
        <v>61</v>
      </c>
      <c r="B65" s="12" t="s">
        <v>62</v>
      </c>
      <c r="C65" s="18" t="s">
        <v>78</v>
      </c>
      <c r="D65" s="14">
        <v>3</v>
      </c>
      <c r="E65" s="14"/>
      <c r="F65" s="14"/>
      <c r="G65" s="14"/>
      <c r="H65" s="14"/>
      <c r="I65" s="14"/>
      <c r="J65" s="14">
        <f t="shared" si="0"/>
        <v>9000</v>
      </c>
      <c r="K65" s="14"/>
    </row>
    <row r="66" spans="1:11" s="2" customFormat="1" ht="24.75" customHeight="1">
      <c r="A66" s="12">
        <v>62</v>
      </c>
      <c r="B66" s="12" t="s">
        <v>62</v>
      </c>
      <c r="C66" s="18" t="s">
        <v>79</v>
      </c>
      <c r="D66" s="14">
        <v>3</v>
      </c>
      <c r="E66" s="14"/>
      <c r="F66" s="14"/>
      <c r="G66" s="14"/>
      <c r="H66" s="14"/>
      <c r="I66" s="14"/>
      <c r="J66" s="14">
        <f t="shared" si="0"/>
        <v>9000</v>
      </c>
      <c r="K66" s="14"/>
    </row>
    <row r="67" spans="1:11" s="2" customFormat="1" ht="24.75" customHeight="1">
      <c r="A67" s="12">
        <v>63</v>
      </c>
      <c r="B67" s="12" t="s">
        <v>62</v>
      </c>
      <c r="C67" s="18" t="s">
        <v>80</v>
      </c>
      <c r="D67" s="14">
        <v>3</v>
      </c>
      <c r="E67" s="14"/>
      <c r="F67" s="14"/>
      <c r="G67" s="14"/>
      <c r="H67" s="14"/>
      <c r="I67" s="14"/>
      <c r="J67" s="14">
        <f t="shared" si="0"/>
        <v>9000</v>
      </c>
      <c r="K67" s="14"/>
    </row>
    <row r="68" spans="1:11" s="2" customFormat="1" ht="24.75" customHeight="1">
      <c r="A68" s="12">
        <v>64</v>
      </c>
      <c r="B68" s="12" t="s">
        <v>62</v>
      </c>
      <c r="C68" s="18" t="s">
        <v>81</v>
      </c>
      <c r="D68" s="14">
        <v>3</v>
      </c>
      <c r="E68" s="14"/>
      <c r="F68" s="14"/>
      <c r="G68" s="14"/>
      <c r="H68" s="14"/>
      <c r="I68" s="14"/>
      <c r="J68" s="14">
        <f t="shared" si="0"/>
        <v>9000</v>
      </c>
      <c r="K68" s="14"/>
    </row>
    <row r="69" spans="1:11" s="2" customFormat="1" ht="24.75" customHeight="1">
      <c r="A69" s="12">
        <v>65</v>
      </c>
      <c r="B69" s="12" t="s">
        <v>62</v>
      </c>
      <c r="C69" s="18" t="s">
        <v>82</v>
      </c>
      <c r="D69" s="14">
        <v>3</v>
      </c>
      <c r="E69" s="14"/>
      <c r="F69" s="14"/>
      <c r="G69" s="14"/>
      <c r="H69" s="14"/>
      <c r="I69" s="14"/>
      <c r="J69" s="14">
        <f>(D69*3000+E69*300+F69*500+G69*500+H69*500+I69*200)*1</f>
        <v>9000</v>
      </c>
      <c r="K69" s="14"/>
    </row>
    <row r="70" spans="1:11" s="2" customFormat="1" ht="24.75" customHeight="1">
      <c r="A70" s="12">
        <v>66</v>
      </c>
      <c r="B70" s="12" t="s">
        <v>62</v>
      </c>
      <c r="C70" s="18" t="s">
        <v>83</v>
      </c>
      <c r="D70" s="14">
        <v>3</v>
      </c>
      <c r="E70" s="14"/>
      <c r="F70" s="14"/>
      <c r="G70" s="14"/>
      <c r="H70" s="14"/>
      <c r="I70" s="14"/>
      <c r="J70" s="14">
        <f aca="true" t="shared" si="1" ref="J70:J77">((D70*3000+E70*300+F70*500+G70*500+H70*500+I70*200)*1)*1</f>
        <v>9000</v>
      </c>
      <c r="K70" s="14"/>
    </row>
    <row r="71" spans="1:11" s="2" customFormat="1" ht="24.75" customHeight="1">
      <c r="A71" s="12">
        <v>67</v>
      </c>
      <c r="B71" s="12" t="s">
        <v>62</v>
      </c>
      <c r="C71" s="18" t="s">
        <v>84</v>
      </c>
      <c r="D71" s="14">
        <v>3</v>
      </c>
      <c r="E71" s="14"/>
      <c r="F71" s="14"/>
      <c r="G71" s="14"/>
      <c r="H71" s="14"/>
      <c r="I71" s="14"/>
      <c r="J71" s="14">
        <f t="shared" si="1"/>
        <v>9000</v>
      </c>
      <c r="K71" s="14"/>
    </row>
    <row r="72" spans="1:11" s="2" customFormat="1" ht="24.75" customHeight="1">
      <c r="A72" s="12">
        <v>68</v>
      </c>
      <c r="B72" s="12" t="s">
        <v>62</v>
      </c>
      <c r="C72" s="18" t="s">
        <v>85</v>
      </c>
      <c r="D72" s="14">
        <v>3</v>
      </c>
      <c r="E72" s="14"/>
      <c r="F72" s="14"/>
      <c r="G72" s="14"/>
      <c r="H72" s="14"/>
      <c r="I72" s="14"/>
      <c r="J72" s="14">
        <f t="shared" si="1"/>
        <v>9000</v>
      </c>
      <c r="K72" s="14"/>
    </row>
    <row r="73" spans="1:11" s="2" customFormat="1" ht="24.75" customHeight="1">
      <c r="A73" s="12">
        <v>69</v>
      </c>
      <c r="B73" s="12" t="s">
        <v>62</v>
      </c>
      <c r="C73" s="18" t="s">
        <v>86</v>
      </c>
      <c r="D73" s="14">
        <v>3</v>
      </c>
      <c r="E73" s="14"/>
      <c r="F73" s="14"/>
      <c r="G73" s="14"/>
      <c r="H73" s="14"/>
      <c r="I73" s="14"/>
      <c r="J73" s="14">
        <f t="shared" si="1"/>
        <v>9000</v>
      </c>
      <c r="K73" s="14"/>
    </row>
    <row r="74" spans="1:11" s="2" customFormat="1" ht="24.75" customHeight="1">
      <c r="A74" s="12">
        <v>70</v>
      </c>
      <c r="B74" s="12" t="s">
        <v>62</v>
      </c>
      <c r="C74" s="18" t="s">
        <v>87</v>
      </c>
      <c r="D74" s="14">
        <v>3</v>
      </c>
      <c r="E74" s="14"/>
      <c r="F74" s="14"/>
      <c r="G74" s="14"/>
      <c r="H74" s="14"/>
      <c r="I74" s="14"/>
      <c r="J74" s="14">
        <f t="shared" si="1"/>
        <v>9000</v>
      </c>
      <c r="K74" s="14"/>
    </row>
    <row r="75" spans="1:11" s="2" customFormat="1" ht="24.75" customHeight="1">
      <c r="A75" s="12">
        <v>71</v>
      </c>
      <c r="B75" s="12" t="s">
        <v>62</v>
      </c>
      <c r="C75" s="21" t="s">
        <v>88</v>
      </c>
      <c r="D75" s="14">
        <v>3</v>
      </c>
      <c r="E75" s="14"/>
      <c r="F75" s="14"/>
      <c r="G75" s="14"/>
      <c r="H75" s="14"/>
      <c r="I75" s="14"/>
      <c r="J75" s="14">
        <f t="shared" si="1"/>
        <v>9000</v>
      </c>
      <c r="K75" s="14"/>
    </row>
    <row r="76" spans="1:11" s="2" customFormat="1" ht="24.75" customHeight="1">
      <c r="A76" s="12">
        <v>72</v>
      </c>
      <c r="B76" s="12" t="s">
        <v>62</v>
      </c>
      <c r="C76" s="21" t="s">
        <v>89</v>
      </c>
      <c r="D76" s="14">
        <v>3</v>
      </c>
      <c r="E76" s="14"/>
      <c r="F76" s="14"/>
      <c r="G76" s="14"/>
      <c r="H76" s="14"/>
      <c r="I76" s="14"/>
      <c r="J76" s="14">
        <f t="shared" si="1"/>
        <v>9000</v>
      </c>
      <c r="K76" s="14"/>
    </row>
    <row r="77" spans="1:11" s="2" customFormat="1" ht="24.75" customHeight="1">
      <c r="A77" s="12">
        <v>73</v>
      </c>
      <c r="B77" s="12" t="s">
        <v>62</v>
      </c>
      <c r="C77" s="21" t="s">
        <v>90</v>
      </c>
      <c r="D77" s="14">
        <v>3</v>
      </c>
      <c r="E77" s="14"/>
      <c r="F77" s="14"/>
      <c r="G77" s="14"/>
      <c r="H77" s="14"/>
      <c r="I77" s="14"/>
      <c r="J77" s="14">
        <f t="shared" si="1"/>
        <v>9000</v>
      </c>
      <c r="K77" s="14"/>
    </row>
    <row r="78" spans="1:11" s="3" customFormat="1" ht="21.75" customHeight="1">
      <c r="A78" s="20"/>
      <c r="B78" s="20" t="s">
        <v>91</v>
      </c>
      <c r="C78" s="20"/>
      <c r="D78" s="20">
        <f>SUM(D5:D77)</f>
        <v>116</v>
      </c>
      <c r="E78" s="20">
        <f>SUM(E5:E77)</f>
        <v>270</v>
      </c>
      <c r="F78" s="20">
        <v>0</v>
      </c>
      <c r="G78" s="20">
        <f>SUM(G6:G77)</f>
        <v>127</v>
      </c>
      <c r="H78" s="20">
        <f>SUM(H5:H77)</f>
        <v>17.7</v>
      </c>
      <c r="I78" s="20">
        <v>0</v>
      </c>
      <c r="J78" s="20">
        <f>SUM(J5:J77)</f>
        <v>501350</v>
      </c>
      <c r="K78" s="20"/>
    </row>
  </sheetData>
  <sheetProtection/>
  <mergeCells count="8">
    <mergeCell ref="A1:K1"/>
    <mergeCell ref="A2:C2"/>
    <mergeCell ref="D3:I3"/>
    <mergeCell ref="A3:A4"/>
    <mergeCell ref="B3:B4"/>
    <mergeCell ref="C3:C4"/>
    <mergeCell ref="J3:J4"/>
    <mergeCell ref="K3:K4"/>
  </mergeCells>
  <conditionalFormatting sqref="C5">
    <cfRule type="expression" priority="107" dxfId="0" stopIfTrue="1">
      <formula>AND(COUNTIF($C$5,C5)&gt;1,NOT(ISBLANK(C5)))</formula>
    </cfRule>
  </conditionalFormatting>
  <conditionalFormatting sqref="C6">
    <cfRule type="expression" priority="104" dxfId="0" stopIfTrue="1">
      <formula>AND(COUNTIF($C$6,C6)&gt;1,NOT(ISBLANK(C6)))</formula>
    </cfRule>
  </conditionalFormatting>
  <conditionalFormatting sqref="C7">
    <cfRule type="expression" priority="101" dxfId="0" stopIfTrue="1">
      <formula>AND(COUNTIF($C$7,C7)&gt;1,NOT(ISBLANK(C7)))</formula>
    </cfRule>
  </conditionalFormatting>
  <conditionalFormatting sqref="C10">
    <cfRule type="expression" priority="94" dxfId="0" stopIfTrue="1">
      <formula>AND(COUNTIF($C$10,C10)&gt;1,NOT(ISBLANK(C10)))</formula>
    </cfRule>
  </conditionalFormatting>
  <conditionalFormatting sqref="C11">
    <cfRule type="expression" priority="91" dxfId="0" stopIfTrue="1">
      <formula>AND(COUNTIF($C$11,C11)&gt;1,NOT(ISBLANK(C11)))</formula>
    </cfRule>
  </conditionalFormatting>
  <conditionalFormatting sqref="C12">
    <cfRule type="expression" priority="88" dxfId="0" stopIfTrue="1">
      <formula>AND(COUNTIF($C$12,C12)&gt;1,NOT(ISBLANK(C12)))</formula>
    </cfRule>
  </conditionalFormatting>
  <conditionalFormatting sqref="C13">
    <cfRule type="expression" priority="85" dxfId="0" stopIfTrue="1">
      <formula>AND(COUNTIF($C$13,C13)&gt;1,NOT(ISBLANK(C13)))</formula>
    </cfRule>
  </conditionalFormatting>
  <conditionalFormatting sqref="C14">
    <cfRule type="expression" priority="82" dxfId="0" stopIfTrue="1">
      <formula>AND(COUNTIF($C$14,C14)&gt;1,NOT(ISBLANK(C14)))</formula>
    </cfRule>
  </conditionalFormatting>
  <conditionalFormatting sqref="C15">
    <cfRule type="expression" priority="79" dxfId="0" stopIfTrue="1">
      <formula>AND(COUNTIF($C$15,C15)&gt;1,NOT(ISBLANK(C15)))</formula>
    </cfRule>
  </conditionalFormatting>
  <conditionalFormatting sqref="C16">
    <cfRule type="expression" priority="76" dxfId="0" stopIfTrue="1">
      <formula>AND(COUNTIF($C$16,C16)&gt;1,NOT(ISBLANK(C16)))</formula>
    </cfRule>
  </conditionalFormatting>
  <conditionalFormatting sqref="C17">
    <cfRule type="expression" priority="73" dxfId="0" stopIfTrue="1">
      <formula>AND(COUNTIF($C$17,C17)&gt;1,NOT(ISBLANK(C17)))</formula>
    </cfRule>
  </conditionalFormatting>
  <conditionalFormatting sqref="C18">
    <cfRule type="expression" priority="70" dxfId="0" stopIfTrue="1">
      <formula>AND(COUNTIF($C$18,C18)&gt;1,NOT(ISBLANK(C18)))</formula>
    </cfRule>
  </conditionalFormatting>
  <conditionalFormatting sqref="C19">
    <cfRule type="expression" priority="67" dxfId="0" stopIfTrue="1">
      <formula>AND(COUNTIF($C$19,C19)&gt;1,NOT(ISBLANK(C19)))</formula>
    </cfRule>
  </conditionalFormatting>
  <conditionalFormatting sqref="C20">
    <cfRule type="expression" priority="64" dxfId="0" stopIfTrue="1">
      <formula>AND(COUNTIF($C$20,C20)&gt;1,NOT(ISBLANK(C20)))</formula>
    </cfRule>
  </conditionalFormatting>
  <conditionalFormatting sqref="C21">
    <cfRule type="expression" priority="61" dxfId="0" stopIfTrue="1">
      <formula>AND(COUNTIF($C$21,C21)&gt;1,NOT(ISBLANK(C21)))</formula>
    </cfRule>
  </conditionalFormatting>
  <conditionalFormatting sqref="C22">
    <cfRule type="expression" priority="58" dxfId="0" stopIfTrue="1">
      <formula>AND(COUNTIF($C$22,C22)&gt;1,NOT(ISBLANK(C22)))</formula>
    </cfRule>
  </conditionalFormatting>
  <conditionalFormatting sqref="C23">
    <cfRule type="expression" priority="55" dxfId="0" stopIfTrue="1">
      <formula>AND(COUNTIF($C$23,C23)&gt;1,NOT(ISBLANK(C23)))</formula>
    </cfRule>
  </conditionalFormatting>
  <conditionalFormatting sqref="C24">
    <cfRule type="expression" priority="52" dxfId="0" stopIfTrue="1">
      <formula>AND(COUNTIF($C$24,C24)&gt;1,NOT(ISBLANK(C24)))</formula>
    </cfRule>
  </conditionalFormatting>
  <conditionalFormatting sqref="C25">
    <cfRule type="expression" priority="49" dxfId="0" stopIfTrue="1">
      <formula>AND(COUNTIF($C$25,C25)&gt;1,NOT(ISBLANK(C25)))</formula>
    </cfRule>
  </conditionalFormatting>
  <conditionalFormatting sqref="C26">
    <cfRule type="expression" priority="46" dxfId="0" stopIfTrue="1">
      <formula>AND(COUNTIF($C$26,C26)&gt;1,NOT(ISBLANK(C26)))</formula>
    </cfRule>
  </conditionalFormatting>
  <conditionalFormatting sqref="C27">
    <cfRule type="expression" priority="43" dxfId="0" stopIfTrue="1">
      <formula>AND(COUNTIF($C$27,C27)&gt;1,NOT(ISBLANK(C27)))</formula>
    </cfRule>
  </conditionalFormatting>
  <conditionalFormatting sqref="C28">
    <cfRule type="expression" priority="40" dxfId="0" stopIfTrue="1">
      <formula>AND(COUNTIF($C$28,C28)&gt;1,NOT(ISBLANK(C28)))</formula>
    </cfRule>
  </conditionalFormatting>
  <conditionalFormatting sqref="C29">
    <cfRule type="expression" priority="37" dxfId="0" stopIfTrue="1">
      <formula>AND(COUNTIF($C$29,C29)&gt;1,NOT(ISBLANK(C29)))</formula>
    </cfRule>
  </conditionalFormatting>
  <conditionalFormatting sqref="C30">
    <cfRule type="expression" priority="34" dxfId="0" stopIfTrue="1">
      <formula>AND(COUNTIF($C$30,C30)&gt;1,NOT(ISBLANK(C30)))</formula>
    </cfRule>
  </conditionalFormatting>
  <conditionalFormatting sqref="C31">
    <cfRule type="expression" priority="31" dxfId="0" stopIfTrue="1">
      <formula>AND(COUNTIF($C$31,C31)&gt;1,NOT(ISBLANK(C31)))</formula>
    </cfRule>
  </conditionalFormatting>
  <conditionalFormatting sqref="C32">
    <cfRule type="expression" priority="28" dxfId="0" stopIfTrue="1">
      <formula>AND(COUNTIF($C$32,C32)&gt;1,NOT(ISBLANK(C32)))</formula>
    </cfRule>
  </conditionalFormatting>
  <conditionalFormatting sqref="C33">
    <cfRule type="expression" priority="25" dxfId="0" stopIfTrue="1">
      <formula>AND(COUNTIF($C$33,C33)&gt;1,NOT(ISBLANK(C33)))</formula>
    </cfRule>
  </conditionalFormatting>
  <conditionalFormatting sqref="C34">
    <cfRule type="expression" priority="22" dxfId="0" stopIfTrue="1">
      <formula>AND(COUNTIF($C$34,C34)&gt;1,NOT(ISBLANK(C34)))</formula>
    </cfRule>
  </conditionalFormatting>
  <conditionalFormatting sqref="C35">
    <cfRule type="expression" priority="19" dxfId="0" stopIfTrue="1">
      <formula>AND(COUNTIF($C$35,C35)&gt;1,NOT(ISBLANK(C35)))</formula>
    </cfRule>
  </conditionalFormatting>
  <conditionalFormatting sqref="C36">
    <cfRule type="expression" priority="16" dxfId="0" stopIfTrue="1">
      <formula>AND(COUNTIF($C$36,C36)&gt;1,NOT(ISBLANK(C36)))</formula>
    </cfRule>
  </conditionalFormatting>
  <conditionalFormatting sqref="C37">
    <cfRule type="expression" priority="13" dxfId="0" stopIfTrue="1">
      <formula>AND(COUNTIF($C$37,C37)&gt;1,NOT(ISBLANK(C37)))</formula>
    </cfRule>
  </conditionalFormatting>
  <conditionalFormatting sqref="C38">
    <cfRule type="expression" priority="10" dxfId="0" stopIfTrue="1">
      <formula>AND(COUNTIF($C$38,C38)&gt;1,NOT(ISBLANK(C38)))</formula>
    </cfRule>
  </conditionalFormatting>
  <conditionalFormatting sqref="C39">
    <cfRule type="expression" priority="7" dxfId="0" stopIfTrue="1">
      <formula>AND(COUNTIF($C$39,C39)&gt;1,NOT(ISBLANK(C39)))</formula>
    </cfRule>
  </conditionalFormatting>
  <conditionalFormatting sqref="C3:C4">
    <cfRule type="expression" priority="111" dxfId="0" stopIfTrue="1">
      <formula>AND(COUNTIF($C$3:$C$4,C3)&gt;1,NOT(ISBLANK(C3)))</formula>
    </cfRule>
  </conditionalFormatting>
  <conditionalFormatting sqref="C8:C9">
    <cfRule type="expression" priority="97" dxfId="0" stopIfTrue="1">
      <formula>AND(COUNTIF($C$8:$C$9,C8)&gt;1,NOT(ISBLANK(C8)))</formula>
    </cfRule>
  </conditionalFormatting>
  <conditionalFormatting sqref="C40:C41">
    <cfRule type="expression" priority="4" dxfId="0" stopIfTrue="1">
      <formula>AND(COUNTIF($C$40:$C$41,C40)&gt;1,NOT(ISBLANK(C40)))</formula>
    </cfRule>
  </conditionalFormatting>
  <printOptions/>
  <pageMargins left="0.2361111111111111" right="0.15694444444444444" top="0.3541666666666667" bottom="0.66875" header="0.15694444444444444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布鲁。</cp:lastModifiedBy>
  <dcterms:created xsi:type="dcterms:W3CDTF">2016-08-02T08:53:23Z</dcterms:created>
  <dcterms:modified xsi:type="dcterms:W3CDTF">2022-01-17T08:19:36Z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5E88DFD204DF4AC28C566D93F0AADB1F</vt:lpwstr>
  </property>
</Properties>
</file>