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firstSheet="5" activeTab="9"/>
  </bookViews>
  <sheets>
    <sheet name="y1财政拨款收支预算表(核定)" sheetId="1" r:id="rId1"/>
    <sheet name="财政拨款收入预算总表2" sheetId="2" r:id="rId2"/>
    <sheet name="一般公共预算基本支出明细表3" sheetId="3" r:id="rId3"/>
    <sheet name="基本支出汇总表4" sheetId="4" r:id="rId4"/>
    <sheet name="一般公共预算财政拨款支出预算总表5" sheetId="5" r:id="rId5"/>
    <sheet name="一般公共预算基本支出6" sheetId="6" r:id="rId6"/>
    <sheet name="财政拨款支出预算总表7" sheetId="7" r:id="rId7"/>
    <sheet name="一般公共财政拨款项目-财政核定10" sheetId="8" r:id="rId8"/>
    <sheet name="政府经济分类(一般公共)13" sheetId="9" r:id="rId9"/>
    <sheet name="三公经费预算表14" sheetId="10" r:id="rId10"/>
    <sheet name="政府购买服务支出表15" sheetId="11" r:id="rId11"/>
    <sheet name="政府采购支出表16" sheetId="12" r:id="rId12"/>
  </sheets>
  <definedNames/>
  <calcPr fullCalcOnLoad="1"/>
</workbook>
</file>

<file path=xl/sharedStrings.xml><?xml version="1.0" encoding="utf-8"?>
<sst xmlns="http://schemas.openxmlformats.org/spreadsheetml/2006/main" count="575" uniqueCount="325">
  <si>
    <t>财政拨款收支预算表1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</si>
  <si>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</si>
  <si>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</si>
  <si>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</si>
  <si>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</si>
  <si>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</si>
  <si>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</si>
  <si>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</si>
  <si>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</si>
  <si>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</si>
  <si>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</si>
  <si>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</si>
  <si>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</si>
  <si>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</si>
  <si>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</si>
  <si>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</si>
  <si>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</si>
  <si>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</si>
  <si>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</si>
  <si>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</si>
  <si>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</si>
  <si>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</si>
  <si>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</si>
  <si>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</si>
  <si>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</si>
  <si>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</si>
  <si>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</si>
  <si>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</si>
  <si>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</si>
  <si>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</si>
  <si>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</si>
  <si>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</si>
  <si>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</si>
  <si>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</si>
  <si>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</si>
  <si>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</si>
  <si>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</si>
  <si>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</si>
  <si>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</si>
  <si>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</si>
  <si>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</si>
  <si>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</si>
  <si>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 xml:space="preserve">
收入预算总表2
</t>
  </si>
  <si>
    <t>功能分类科目</t>
  </si>
  <si>
    <r>
      <t>2018</t>
    </r>
    <r>
      <rPr>
        <sz val="8"/>
        <color indexed="8"/>
        <rFont val="宋体"/>
        <family val="0"/>
      </rPr>
      <t>收入安排总计</t>
    </r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</si>
  <si>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</si>
  <si>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</si>
  <si>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</si>
  <si>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</si>
  <si>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</si>
  <si>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</si>
  <si>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</si>
  <si>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</si>
  <si>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</si>
  <si>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</si>
  <si>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原州区财政局</t>
  </si>
  <si>
    <r>
      <t xml:space="preserve">  </t>
    </r>
    <r>
      <rPr>
        <b/>
        <sz val="8"/>
        <rFont val="宋体"/>
        <family val="0"/>
      </rPr>
      <t>原州区财政局本级</t>
    </r>
  </si>
  <si>
    <t xml:space="preserve">    2010605</t>
  </si>
  <si>
    <t>财政国库业务</t>
  </si>
  <si>
    <t xml:space="preserve">    2010606</t>
  </si>
  <si>
    <t>财政监察</t>
  </si>
  <si>
    <t xml:space="preserve">    2080599</t>
  </si>
  <si>
    <t>其他行政事业单位离退休支出</t>
  </si>
  <si>
    <t xml:space="preserve">    2130601</t>
  </si>
  <si>
    <t>机构运行</t>
  </si>
  <si>
    <t xml:space="preserve">    2010604</t>
  </si>
  <si>
    <t>预算改革业务</t>
  </si>
  <si>
    <t xml:space="preserve">    2150799</t>
  </si>
  <si>
    <t>其他国有资产监管支出</t>
  </si>
  <si>
    <t xml:space="preserve">    2130899</t>
  </si>
  <si>
    <t>其他普惠金融发展支出</t>
  </si>
  <si>
    <t xml:space="preserve">    2010607</t>
  </si>
  <si>
    <t>信息化建设</t>
  </si>
  <si>
    <t xml:space="preserve">    2210203</t>
  </si>
  <si>
    <t>购房补贴</t>
  </si>
  <si>
    <t xml:space="preserve">    2210201</t>
  </si>
  <si>
    <t>住房公积金</t>
  </si>
  <si>
    <t xml:space="preserve">    2130701</t>
  </si>
  <si>
    <t>对村级一事一议的补助</t>
  </si>
  <si>
    <t xml:space="preserve">    2010601</t>
  </si>
  <si>
    <t>行政运行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</si>
  <si>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</si>
  <si>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</si>
  <si>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</si>
  <si>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</si>
  <si>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</si>
  <si>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</si>
  <si>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</si>
  <si>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</si>
  <si>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</si>
  <si>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</si>
  <si>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</si>
  <si>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</si>
  <si>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</si>
  <si>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</si>
  <si>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t>经费拨款基本支出明细表3</t>
  </si>
  <si>
    <t>单位</t>
  </si>
  <si>
    <t>总计</t>
  </si>
  <si>
    <t>人员经费</t>
  </si>
  <si>
    <t>公用经费</t>
  </si>
  <si>
    <t>备注</t>
  </si>
  <si>
    <t>工资总额</t>
  </si>
  <si>
    <t>住房补贴</t>
  </si>
  <si>
    <t>个人公车补贴</t>
  </si>
  <si>
    <t>个人取暖费</t>
  </si>
  <si>
    <t>年终一次性奖金</t>
  </si>
  <si>
    <t>津贴补贴</t>
  </si>
  <si>
    <t>应休未休年休假补贴</t>
  </si>
  <si>
    <t>民族团结奖</t>
  </si>
  <si>
    <t>增人增资</t>
  </si>
  <si>
    <t>政府效能奖</t>
  </si>
  <si>
    <t>社保缴费</t>
  </si>
  <si>
    <t>其他人员经费</t>
  </si>
  <si>
    <t>综合定额</t>
  </si>
  <si>
    <t>办公取暖费</t>
  </si>
  <si>
    <t>执法执勤用车</t>
  </si>
  <si>
    <t>公务用车运行维护费</t>
  </si>
  <si>
    <t>人大、政协、党代表视察经费</t>
  </si>
  <si>
    <t>村（社区级运转经费）</t>
  </si>
  <si>
    <t>工会经费</t>
  </si>
  <si>
    <t>离退休特需费</t>
  </si>
  <si>
    <t>离退休公用</t>
  </si>
  <si>
    <t>其他商品和服务类支出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</si>
  <si>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</si>
  <si>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</si>
  <si>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</si>
  <si>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</si>
  <si>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</si>
  <si>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</si>
  <si>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</si>
  <si>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基层乡镇补助</t>
  </si>
  <si>
    <t>抚恤金</t>
  </si>
  <si>
    <t>遗属生活费</t>
  </si>
  <si>
    <t>妇女卫生费</t>
  </si>
  <si>
    <t>独生子女费</t>
  </si>
  <si>
    <t>离退休支出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</si>
  <si>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</si>
  <si>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</si>
  <si>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</si>
  <si>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</si>
  <si>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</si>
  <si>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</si>
  <si>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>**</t>
  </si>
  <si>
    <t xml:space="preserve">  原州区财政局本级</t>
  </si>
  <si>
    <t xml:space="preserve">    [2080599]其他行政事业单位离退休支出</t>
  </si>
  <si>
    <t xml:space="preserve">    [2210203]购房补贴</t>
  </si>
  <si>
    <t xml:space="preserve">    [2210201]住房公积金</t>
  </si>
  <si>
    <t xml:space="preserve">    [2010601]行政运行</t>
  </si>
  <si>
    <t xml:space="preserve">    [2080506]机关事业单位职业年金缴费支出</t>
  </si>
  <si>
    <t xml:space="preserve">    [2101201]财政对城镇职工基本医疗保险基金的补助</t>
  </si>
  <si>
    <t xml:space="preserve">    [2082703]财政对生育保险基金的补助</t>
  </si>
  <si>
    <t xml:space="preserve">    [2082701]财政对失业保险基金的补助</t>
  </si>
  <si>
    <t xml:space="preserve">    [2080505]机关事业单位基本养老保险缴费支出</t>
  </si>
  <si>
    <t xml:space="preserve">    [2082702]财政对工伤保险基金的补助</t>
  </si>
  <si>
    <t xml:space="preserve">    [2101103]公务员医疗补助</t>
  </si>
  <si>
    <t>2018年基本支出预算汇总表4</t>
  </si>
  <si>
    <t>单位名称</t>
  </si>
  <si>
    <t>工资福利支出</t>
  </si>
  <si>
    <t>商品和服务支出</t>
  </si>
  <si>
    <t>对个人和家庭的补助</t>
  </si>
  <si>
    <t>资本性支出</t>
  </si>
  <si>
    <t>一般公共预算</t>
  </si>
  <si>
    <t>政府性基金预算</t>
  </si>
  <si>
    <t>纳入财政专户管理</t>
  </si>
  <si>
    <t>自治区本级财力安排的支出</t>
  </si>
  <si>
    <t>一般公共预算财政拨款支出总表5</t>
  </si>
  <si>
    <t>单位（科目）名称</t>
  </si>
  <si>
    <t>基本支出</t>
  </si>
  <si>
    <t>项目支出</t>
  </si>
  <si>
    <t>对个人和家庭补助支出</t>
  </si>
  <si>
    <t>1</t>
  </si>
  <si>
    <t>2010601</t>
  </si>
  <si>
    <t xml:space="preserve">    行政运行</t>
  </si>
  <si>
    <t>2010604</t>
  </si>
  <si>
    <t xml:space="preserve">    预算改革业务</t>
  </si>
  <si>
    <t>2010605</t>
  </si>
  <si>
    <t xml:space="preserve">    财政国库业务</t>
  </si>
  <si>
    <t>2010606</t>
  </si>
  <si>
    <t xml:space="preserve">    财政监察</t>
  </si>
  <si>
    <t>2010607</t>
  </si>
  <si>
    <t xml:space="preserve">    信息化建设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</si>
  <si>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</si>
  <si>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</si>
  <si>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</si>
  <si>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</si>
  <si>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</si>
  <si>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</si>
  <si>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</si>
  <si>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</si>
  <si>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</si>
  <si>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</si>
  <si>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</si>
  <si>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</si>
  <si>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2101103</t>
  </si>
  <si>
    <t xml:space="preserve">    公务员医疗补助</t>
  </si>
  <si>
    <t>2101201</t>
  </si>
  <si>
    <t xml:space="preserve">    财政对城镇职工基本医疗保险基金的补助</t>
  </si>
  <si>
    <t>2130601</t>
  </si>
  <si>
    <t xml:space="preserve">    机构运行</t>
  </si>
  <si>
    <t>2130701</t>
  </si>
  <si>
    <t xml:space="preserve">    对村级一事一议的补助</t>
  </si>
  <si>
    <t>2130899</t>
  </si>
  <si>
    <t xml:space="preserve">    其他普惠金融发展支出</t>
  </si>
  <si>
    <t>2150799</t>
  </si>
  <si>
    <t xml:space="preserve">    其他国有资产监管支出</t>
  </si>
  <si>
    <t>2210201</t>
  </si>
  <si>
    <t xml:space="preserve">    住房公积金</t>
  </si>
  <si>
    <t>2210203</t>
  </si>
  <si>
    <t xml:space="preserve">    购房补贴</t>
  </si>
  <si>
    <t>一般公共预算财政拨款基本支出6</t>
  </si>
  <si>
    <t>人员支出</t>
  </si>
  <si>
    <t>201</t>
  </si>
  <si>
    <t>一般公共服务支出</t>
  </si>
  <si>
    <t xml:space="preserve">  20106</t>
  </si>
  <si>
    <t xml:space="preserve">  财政事务</t>
  </si>
  <si>
    <t>208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</si>
  <si>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</si>
  <si>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</si>
  <si>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</si>
  <si>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</si>
  <si>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</si>
  <si>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</si>
  <si>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</si>
  <si>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</si>
  <si>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</si>
  <si>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21012</t>
  </si>
  <si>
    <t xml:space="preserve">  财政对基本医疗保险基金的补助</t>
  </si>
  <si>
    <t>221</t>
  </si>
  <si>
    <t>住房保障支出</t>
  </si>
  <si>
    <t xml:space="preserve">  22102</t>
  </si>
  <si>
    <t xml:space="preserve">  住房改革支出</t>
  </si>
  <si>
    <t xml:space="preserve">
财政拨款支出预算总表7
</t>
  </si>
  <si>
    <r>
      <t>2018</t>
    </r>
    <r>
      <rPr>
        <sz val="8"/>
        <color indexed="8"/>
        <rFont val="宋体"/>
        <family val="0"/>
      </rPr>
      <t>年支出总计</t>
    </r>
  </si>
  <si>
    <t>自治区经费拨款</t>
  </si>
  <si>
    <t xml:space="preserve">
  一般公共预算财政拨款项目支出明细表8</t>
  </si>
  <si>
    <t>科目编码</t>
  </si>
  <si>
    <t>科目名称</t>
  </si>
  <si>
    <t>项目名称</t>
  </si>
  <si>
    <t>经费拨款</t>
  </si>
  <si>
    <t>纳入预算管理的行政事业性收入安排</t>
  </si>
  <si>
    <t>绩效目标</t>
  </si>
  <si>
    <r>
      <t xml:space="preserve">    </t>
    </r>
    <r>
      <rPr>
        <sz val="8"/>
        <color indexed="8"/>
        <rFont val="宋体"/>
        <family val="0"/>
      </rPr>
      <t>预算改革业务</t>
    </r>
  </si>
  <si>
    <t>政府投资项目审查及绩效评价经费</t>
  </si>
  <si>
    <r>
      <t xml:space="preserve">    </t>
    </r>
    <r>
      <rPr>
        <sz val="8"/>
        <color indexed="8"/>
        <rFont val="宋体"/>
        <family val="0"/>
      </rPr>
      <t>财政国库业务</t>
    </r>
  </si>
  <si>
    <t>预算（预决算编审培训等）、国库支付改革业务费；</t>
  </si>
  <si>
    <r>
      <t xml:space="preserve">    </t>
    </r>
    <r>
      <rPr>
        <sz val="8"/>
        <color indexed="8"/>
        <rFont val="宋体"/>
        <family val="0"/>
      </rPr>
      <t>财政监察</t>
    </r>
  </si>
  <si>
    <t>财政监察经费</t>
  </si>
  <si>
    <r>
      <t xml:space="preserve">    </t>
    </r>
    <r>
      <rPr>
        <sz val="8"/>
        <color indexed="8"/>
        <rFont val="宋体"/>
        <family val="0"/>
      </rPr>
      <t>信息化建设</t>
    </r>
  </si>
  <si>
    <t>农业综合开发资金、财政办公系统建设工程（信息化建设）</t>
  </si>
  <si>
    <r>
      <t xml:space="preserve">    </t>
    </r>
    <r>
      <rPr>
        <sz val="8"/>
        <color indexed="8"/>
        <rFont val="宋体"/>
        <family val="0"/>
      </rPr>
      <t>机构运行</t>
    </r>
  </si>
  <si>
    <r>
      <t xml:space="preserve">    </t>
    </r>
    <r>
      <rPr>
        <sz val="8"/>
        <color indexed="8"/>
        <rFont val="宋体"/>
        <family val="0"/>
      </rPr>
      <t>对村级一事一议的补助</t>
    </r>
  </si>
  <si>
    <t>一事一议地方配套资金</t>
  </si>
  <si>
    <r>
      <t xml:space="preserve">    </t>
    </r>
    <r>
      <rPr>
        <sz val="8"/>
        <color indexed="8"/>
        <rFont val="宋体"/>
        <family val="0"/>
      </rPr>
      <t>其他普惠金融发展支出</t>
    </r>
  </si>
  <si>
    <t>扶贫小额信贷及小微企业贷款风险补偿金、金融创新服务建设资金及金融扶贫工作经费</t>
  </si>
  <si>
    <r>
      <t xml:space="preserve">    </t>
    </r>
    <r>
      <rPr>
        <sz val="8"/>
        <color indexed="8"/>
        <rFont val="宋体"/>
        <family val="0"/>
      </rPr>
      <t>其他国有资产监管支出</t>
    </r>
  </si>
  <si>
    <t>国有资产信息化管理经费</t>
  </si>
  <si>
    <t>政府经济分类明细表9</t>
  </si>
  <si>
    <t>政府经济分类科目编码</t>
  </si>
  <si>
    <t>政府经济分类名称</t>
  </si>
  <si>
    <t>金额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</si>
  <si>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</si>
  <si>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</si>
  <si>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</si>
  <si>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</si>
  <si>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</si>
  <si>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</si>
  <si>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</si>
  <si>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</si>
  <si>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</si>
  <si>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</si>
  <si>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</si>
  <si>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</si>
  <si>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</si>
  <si>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</si>
  <si>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</si>
  <si>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</si>
  <si>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</si>
  <si>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</si>
  <si>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</si>
  <si>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</si>
  <si>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</si>
  <si>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</si>
  <si>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503</t>
  </si>
  <si>
    <t>503-机关资本性支出（一）</t>
  </si>
  <si>
    <t xml:space="preserve">  50305</t>
  </si>
  <si>
    <t xml:space="preserve">  50305-土地征迁补偿和安置支出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</si>
  <si>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</si>
  <si>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</si>
  <si>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</si>
  <si>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</si>
  <si>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</si>
  <si>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</si>
  <si>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</si>
  <si>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</si>
  <si>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</si>
  <si>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</si>
  <si>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</si>
  <si>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</si>
  <si>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t>三公经费预算表10</t>
  </si>
  <si>
    <t>单位：万元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</si>
  <si>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</si>
  <si>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</si>
  <si>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</si>
  <si>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</si>
  <si>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</si>
  <si>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</si>
  <si>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</si>
  <si>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</si>
  <si>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公务车辆购置费</t>
  </si>
  <si>
    <t>公车运行维护费</t>
  </si>
  <si>
    <t>行财股</t>
  </si>
  <si>
    <r>
      <t xml:space="preserve">  </t>
    </r>
    <r>
      <rPr>
        <b/>
        <sz val="8"/>
        <rFont val="宋体"/>
        <family val="0"/>
      </rPr>
      <t>原州区财政局</t>
    </r>
  </si>
  <si>
    <r>
      <t xml:space="preserve">    </t>
    </r>
    <r>
      <rPr>
        <sz val="8"/>
        <color indexed="8"/>
        <rFont val="宋体"/>
        <family val="0"/>
      </rPr>
      <t>原州区财政局本级</t>
    </r>
  </si>
  <si>
    <t>30217</t>
  </si>
  <si>
    <t>50206</t>
  </si>
  <si>
    <r>
      <t>50206-</t>
    </r>
    <r>
      <rPr>
        <sz val="8"/>
        <color indexed="8"/>
        <rFont val="宋体"/>
        <family val="0"/>
      </rPr>
      <t>公务接待费</t>
    </r>
  </si>
  <si>
    <t>d</t>
  </si>
  <si>
    <t>政府购买服务支出表</t>
  </si>
  <si>
    <t>购买服务内容</t>
  </si>
  <si>
    <t>单位自筹资金</t>
  </si>
  <si>
    <t>政府采购支出表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</si>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</sst>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0.00;[Red]0.00"/>
    <numFmt numFmtId="182" formatCode="0_);[Red]\(0\)"/>
    <numFmt numFmtId="183" formatCode="#,##0.00_);[Red]\(#,##0.00\)"/>
    <numFmt numFmtId="184" formatCode="0.00_ "/>
    <numFmt numFmtId="185" formatCode="#,##0_);[Red]\(#,##0\)"/>
  </numFmts>
  <fonts count="62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8"/>
      <name val="Arial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name val="宋体"/>
      <family val="0"/>
    </font>
    <font>
      <b/>
      <sz val="8"/>
      <name val="Calibri"/>
      <family val="2"/>
    </font>
    <font>
      <b/>
      <sz val="12"/>
      <color indexed="8"/>
      <name val="宋体"/>
      <family val="0"/>
    </font>
    <font>
      <b/>
      <sz val="11"/>
      <name val="Calibri"/>
      <family val="2"/>
    </font>
    <font>
      <b/>
      <sz val="9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rial"/>
      <family val="2"/>
    </font>
    <font>
      <sz val="8"/>
      <color indexed="8"/>
      <name val="Arial"/>
      <family val="2"/>
    </font>
    <font>
      <sz val="8"/>
      <color indexed="8"/>
      <name val="Trial"/>
      <family val="2"/>
    </font>
    <font>
      <sz val="8"/>
      <name val="宋体"/>
      <family val="0"/>
    </font>
    <font>
      <sz val="8"/>
      <name val="Calibri"/>
      <family val="2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4" fillId="0" borderId="19" xfId="0" applyNumberFormat="1" applyFont="1" applyBorder="1" applyAlignment="1" applyProtection="1">
      <alignment horizontal="right" vertical="center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/>
      <protection/>
    </xf>
    <xf numFmtId="0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22" xfId="0" applyNumberFormat="1" applyFont="1" applyBorder="1" applyAlignment="1" applyProtection="1">
      <alignment horizontal="center" vertical="center"/>
      <protection/>
    </xf>
    <xf numFmtId="0" fontId="12" fillId="0" borderId="9" xfId="0" applyNumberFormat="1" applyFont="1" applyBorder="1" applyAlignment="1" applyProtection="1">
      <alignment horizontal="left" vertical="center" wrapText="1"/>
      <protection/>
    </xf>
    <xf numFmtId="0" fontId="13" fillId="0" borderId="9" xfId="0" applyNumberFormat="1" applyFont="1" applyBorder="1" applyAlignment="1" applyProtection="1">
      <alignment horizontal="left" vertical="center" wrapText="1"/>
      <protection/>
    </xf>
    <xf numFmtId="181" fontId="13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1" fontId="11" fillId="0" borderId="9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10" fillId="0" borderId="21" xfId="0" applyNumberFormat="1" applyFont="1" applyBorder="1" applyAlignment="1" applyProtection="1">
      <alignment/>
      <protection/>
    </xf>
    <xf numFmtId="180" fontId="10" fillId="0" borderId="21" xfId="0" applyNumberFormat="1" applyFont="1" applyBorder="1" applyAlignment="1" applyProtection="1">
      <alignment horizontal="center" vertical="center" wrapText="1"/>
      <protection/>
    </xf>
    <xf numFmtId="180" fontId="9" fillId="0" borderId="21" xfId="0" applyNumberFormat="1" applyFont="1" applyBorder="1" applyAlignment="1" applyProtection="1">
      <alignment horizontal="center" vertical="center" wrapText="1"/>
      <protection/>
    </xf>
    <xf numFmtId="180" fontId="11" fillId="0" borderId="22" xfId="0" applyNumberFormat="1" applyFont="1" applyBorder="1" applyAlignment="1" applyProtection="1">
      <alignment horizontal="center" vertical="center"/>
      <protection/>
    </xf>
    <xf numFmtId="180" fontId="13" fillId="0" borderId="9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15" fillId="0" borderId="9" xfId="0" applyNumberFormat="1" applyFont="1" applyBorder="1" applyAlignment="1" applyProtection="1">
      <alignment horizontal="left" vertical="center"/>
      <protection/>
    </xf>
    <xf numFmtId="0" fontId="16" fillId="0" borderId="9" xfId="0" applyNumberFormat="1" applyFont="1" applyBorder="1" applyAlignment="1" applyProtection="1">
      <alignment horizontal="left" vertical="center"/>
      <protection/>
    </xf>
    <xf numFmtId="4" fontId="16" fillId="0" borderId="9" xfId="0" applyNumberFormat="1" applyFont="1" applyBorder="1" applyAlignment="1" applyProtection="1">
      <alignment horizontal="right" vertical="center"/>
      <protection/>
    </xf>
    <xf numFmtId="0" fontId="17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wrapText="1"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9" xfId="0" applyNumberFormat="1" applyFont="1" applyBorder="1" applyAlignment="1" applyProtection="1">
      <alignment horizontal="center" vertical="center" wrapText="1"/>
      <protection/>
    </xf>
    <xf numFmtId="0" fontId="13" fillId="0" borderId="9" xfId="0" applyNumberFormat="1" applyFont="1" applyBorder="1" applyAlignment="1" applyProtection="1">
      <alignment vertical="center" wrapText="1"/>
      <protection/>
    </xf>
    <xf numFmtId="0" fontId="12" fillId="0" borderId="9" xfId="0" applyNumberFormat="1" applyFont="1" applyBorder="1" applyAlignment="1" applyProtection="1">
      <alignment vertical="center" wrapText="1"/>
      <protection/>
    </xf>
    <xf numFmtId="181" fontId="13" fillId="0" borderId="9" xfId="0" applyNumberFormat="1" applyFont="1" applyBorder="1" applyAlignment="1" applyProtection="1">
      <alignment vertical="center" wrapText="1"/>
      <protection/>
    </xf>
    <xf numFmtId="0" fontId="11" fillId="0" borderId="9" xfId="0" applyNumberFormat="1" applyFont="1" applyBorder="1" applyAlignment="1" applyProtection="1">
      <alignment vertical="center" wrapText="1"/>
      <protection/>
    </xf>
    <xf numFmtId="0" fontId="10" fillId="0" borderId="9" xfId="0" applyNumberFormat="1" applyFont="1" applyBorder="1" applyAlignment="1" applyProtection="1">
      <alignment vertical="center" wrapText="1"/>
      <protection/>
    </xf>
    <xf numFmtId="181" fontId="11" fillId="0" borderId="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Alignment="1">
      <alignment wrapText="1"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right" vertical="center" wrapText="1"/>
      <protection/>
    </xf>
    <xf numFmtId="0" fontId="11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wrapText="1"/>
      <protection/>
    </xf>
    <xf numFmtId="0" fontId="11" fillId="0" borderId="23" xfId="0" applyNumberFormat="1" applyFont="1" applyBorder="1" applyAlignment="1" applyProtection="1">
      <alignment horizontal="right" vertical="center" wrapText="1"/>
      <protection/>
    </xf>
    <xf numFmtId="0" fontId="14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 applyProtection="1">
      <alignment wrapText="1"/>
      <protection/>
    </xf>
    <xf numFmtId="0" fontId="17" fillId="0" borderId="0" xfId="0" applyNumberFormat="1" applyFont="1" applyBorder="1" applyAlignment="1" applyProtection="1">
      <alignment wrapText="1"/>
      <protection/>
    </xf>
    <xf numFmtId="0" fontId="17" fillId="0" borderId="9" xfId="0" applyNumberFormat="1" applyFont="1" applyBorder="1" applyAlignment="1" applyProtection="1">
      <alignment horizontal="center" vertical="center"/>
      <protection/>
    </xf>
    <xf numFmtId="182" fontId="19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left" vertical="center" wrapText="1"/>
      <protection/>
    </xf>
    <xf numFmtId="183" fontId="16" fillId="0" borderId="9" xfId="0" applyNumberFormat="1" applyFont="1" applyBorder="1" applyAlignment="1" applyProtection="1">
      <alignment horizontal="right" vertical="center" wrapText="1"/>
      <protection/>
    </xf>
    <xf numFmtId="0" fontId="15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0" fontId="17" fillId="0" borderId="9" xfId="0" applyNumberFormat="1" applyFont="1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wrapText="1"/>
      <protection/>
    </xf>
    <xf numFmtId="0" fontId="10" fillId="0" borderId="0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Border="1" applyAlignment="1" applyProtection="1">
      <alignment horizontal="right" vertical="center" wrapText="1"/>
      <protection/>
    </xf>
    <xf numFmtId="182" fontId="21" fillId="0" borderId="9" xfId="0" applyNumberFormat="1" applyFont="1" applyBorder="1" applyAlignment="1" applyProtection="1">
      <alignment horizontal="center" vertical="center" wrapText="1"/>
      <protection/>
    </xf>
    <xf numFmtId="183" fontId="12" fillId="0" borderId="9" xfId="0" applyNumberFormat="1" applyFont="1" applyBorder="1" applyAlignment="1" applyProtection="1">
      <alignment horizontal="right" vertical="center" wrapText="1"/>
      <protection/>
    </xf>
    <xf numFmtId="0" fontId="13" fillId="0" borderId="9" xfId="0" applyNumberFormat="1" applyFont="1" applyBorder="1" applyAlignment="1" applyProtection="1">
      <alignment vertical="center"/>
      <protection/>
    </xf>
    <xf numFmtId="183" fontId="10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9" xfId="0" applyNumberFormat="1" applyFont="1" applyBorder="1" applyAlignment="1" applyProtection="1">
      <alignment vertical="center"/>
      <protection/>
    </xf>
    <xf numFmtId="180" fontId="8" fillId="0" borderId="0" xfId="0" applyNumberFormat="1" applyFont="1" applyAlignment="1">
      <alignment wrapText="1"/>
    </xf>
    <xf numFmtId="184" fontId="8" fillId="0" borderId="0" xfId="0" applyNumberFormat="1" applyFont="1" applyAlignment="1">
      <alignment wrapText="1"/>
    </xf>
    <xf numFmtId="184" fontId="14" fillId="0" borderId="0" xfId="0" applyNumberFormat="1" applyFont="1" applyBorder="1" applyAlignment="1" applyProtection="1">
      <alignment horizontal="center" vertical="center" wrapText="1"/>
      <protection/>
    </xf>
    <xf numFmtId="184" fontId="9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184" fontId="10" fillId="0" borderId="9" xfId="0" applyNumberFormat="1" applyFont="1" applyBorder="1" applyAlignment="1" applyProtection="1">
      <alignment horizontal="left" vertical="center" wrapText="1"/>
      <protection/>
    </xf>
    <xf numFmtId="184" fontId="10" fillId="0" borderId="9" xfId="0" applyNumberFormat="1" applyFont="1" applyBorder="1" applyAlignment="1" applyProtection="1">
      <alignment horizontal="center" vertical="center" wrapText="1"/>
      <protection/>
    </xf>
    <xf numFmtId="184" fontId="10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180" fontId="14" fillId="0" borderId="0" xfId="0" applyNumberFormat="1" applyFont="1" applyBorder="1" applyAlignment="1" applyProtection="1">
      <alignment horizontal="center" vertical="center" wrapText="1"/>
      <protection/>
    </xf>
    <xf numFmtId="185" fontId="10" fillId="0" borderId="9" xfId="0" applyNumberFormat="1" applyFont="1" applyBorder="1" applyAlignment="1" applyProtection="1">
      <alignment horizontal="center" vertical="center" wrapText="1"/>
      <protection/>
    </xf>
    <xf numFmtId="0" fontId="22" fillId="0" borderId="9" xfId="0" applyNumberFormat="1" applyFont="1" applyBorder="1" applyAlignment="1" applyProtection="1">
      <alignment vertical="center" wrapText="1"/>
      <protection/>
    </xf>
    <xf numFmtId="181" fontId="22" fillId="0" borderId="9" xfId="0" applyNumberFormat="1" applyFont="1" applyBorder="1" applyAlignment="1" applyProtection="1">
      <alignment vertical="center" wrapText="1"/>
      <protection/>
    </xf>
    <xf numFmtId="0" fontId="23" fillId="0" borderId="9" xfId="0" applyNumberFormat="1" applyFont="1" applyBorder="1" applyAlignment="1" applyProtection="1">
      <alignment vertical="center" wrapText="1"/>
      <protection/>
    </xf>
    <xf numFmtId="180" fontId="22" fillId="0" borderId="9" xfId="0" applyNumberFormat="1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vertical="center" wrapText="1"/>
      <protection/>
    </xf>
    <xf numFmtId="180" fontId="10" fillId="0" borderId="9" xfId="0" applyNumberFormat="1" applyFont="1" applyBorder="1" applyAlignment="1" applyProtection="1">
      <alignment vertical="center" wrapText="1"/>
      <protection/>
    </xf>
    <xf numFmtId="180" fontId="10" fillId="0" borderId="12" xfId="0" applyNumberFormat="1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center" vertical="center" wrapText="1"/>
      <protection/>
    </xf>
    <xf numFmtId="180" fontId="10" fillId="0" borderId="13" xfId="0" applyNumberFormat="1" applyFont="1" applyBorder="1" applyAlignment="1" applyProtection="1">
      <alignment horizontal="center" vertical="center" wrapText="1"/>
      <protection/>
    </xf>
    <xf numFmtId="180" fontId="22" fillId="0" borderId="13" xfId="0" applyNumberFormat="1" applyFont="1" applyBorder="1" applyAlignment="1" applyProtection="1">
      <alignment vertical="center" wrapText="1"/>
      <protection/>
    </xf>
    <xf numFmtId="180" fontId="10" fillId="0" borderId="13" xfId="0" applyNumberFormat="1" applyFont="1" applyBorder="1" applyAlignment="1" applyProtection="1">
      <alignment vertical="center" wrapText="1"/>
      <protection/>
    </xf>
    <xf numFmtId="180" fontId="10" fillId="0" borderId="15" xfId="0" applyNumberFormat="1" applyFont="1" applyBorder="1" applyAlignment="1" applyProtection="1">
      <alignment horizontal="center" vertical="center" wrapText="1"/>
      <protection/>
    </xf>
    <xf numFmtId="180" fontId="22" fillId="0" borderId="15" xfId="0" applyNumberFormat="1" applyFont="1" applyBorder="1" applyAlignment="1" applyProtection="1">
      <alignment vertical="center" wrapText="1"/>
      <protection/>
    </xf>
    <xf numFmtId="180" fontId="10" fillId="0" borderId="15" xfId="0" applyNumberFormat="1" applyFont="1" applyBorder="1" applyAlignment="1" applyProtection="1">
      <alignment vertical="center" wrapText="1"/>
      <protection/>
    </xf>
    <xf numFmtId="180" fontId="10" fillId="0" borderId="16" xfId="0" applyNumberFormat="1" applyFont="1" applyBorder="1" applyAlignment="1" applyProtection="1">
      <alignment horizontal="center" vertical="center" wrapText="1"/>
      <protection/>
    </xf>
    <xf numFmtId="180" fontId="10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wrapText="1"/>
    </xf>
    <xf numFmtId="184" fontId="24" fillId="0" borderId="0" xfId="0" applyNumberFormat="1" applyFont="1" applyBorder="1" applyAlignment="1" applyProtection="1">
      <alignment horizontal="center" vertical="center" wrapText="1"/>
      <protection/>
    </xf>
    <xf numFmtId="184" fontId="20" fillId="0" borderId="0" xfId="0" applyNumberFormat="1" applyFont="1" applyBorder="1" applyAlignment="1" applyProtection="1">
      <alignment wrapText="1"/>
      <protection/>
    </xf>
    <xf numFmtId="184" fontId="10" fillId="0" borderId="0" xfId="0" applyNumberFormat="1" applyFont="1" applyBorder="1" applyAlignment="1" applyProtection="1">
      <alignment horizontal="center" vertical="center" wrapText="1"/>
      <protection/>
    </xf>
    <xf numFmtId="184" fontId="10" fillId="0" borderId="0" xfId="0" applyNumberFormat="1" applyFont="1" applyBorder="1" applyAlignment="1" applyProtection="1">
      <alignment horizontal="right" vertical="center" wrapText="1"/>
      <protection/>
    </xf>
    <xf numFmtId="184" fontId="10" fillId="0" borderId="9" xfId="0" applyNumberFormat="1" applyFont="1" applyBorder="1" applyAlignment="1" applyProtection="1">
      <alignment horizontal="right" vertical="center" wrapText="1"/>
      <protection/>
    </xf>
    <xf numFmtId="184" fontId="10" fillId="0" borderId="9" xfId="0" applyNumberFormat="1" applyFont="1" applyBorder="1" applyAlignment="1" applyProtection="1">
      <alignment vertical="center" wrapText="1"/>
      <protection/>
    </xf>
    <xf numFmtId="184" fontId="10" fillId="0" borderId="9" xfId="0" applyNumberFormat="1" applyFont="1" applyBorder="1" applyAlignment="1" applyProtection="1">
      <alignment wrapText="1"/>
      <protection/>
    </xf>
    <xf numFmtId="184" fontId="10" fillId="0" borderId="9" xfId="0" applyNumberFormat="1" applyFont="1" applyBorder="1" applyAlignment="1" applyProtection="1">
      <alignment horizontal="left" wrapText="1"/>
      <protection/>
    </xf>
    <xf numFmtId="184" fontId="10" fillId="33" borderId="9" xfId="0" applyNumberFormat="1" applyFont="1" applyFill="1" applyBorder="1" applyAlignment="1" applyProtection="1">
      <alignment horizontal="right" vertical="center" wrapText="1"/>
      <protection/>
    </xf>
    <xf numFmtId="184" fontId="11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H12" sqref="H12:H13"/>
    </sheetView>
  </sheetViews>
  <sheetFormatPr defaultColWidth="9.140625" defaultRowHeight="12.75"/>
  <cols>
    <col min="1" max="2" width="19.57421875" style="96" customWidth="1"/>
    <col min="3" max="3" width="27.28125" style="96" customWidth="1"/>
    <col min="4" max="4" width="20.421875" style="96" customWidth="1"/>
    <col min="5" max="5" width="22.00390625" style="96" customWidth="1"/>
    <col min="6" max="6" width="22.8515625" style="96" customWidth="1"/>
    <col min="7" max="16384" width="19.57421875" style="96" customWidth="1"/>
  </cols>
  <sheetData>
    <row r="1" spans="1:6" ht="31.5" customHeight="1">
      <c r="A1" s="123" t="s">
        <v>0</v>
      </c>
      <c r="B1" s="123"/>
      <c r="C1" s="123"/>
      <c r="D1" s="123"/>
      <c r="E1" s="123"/>
      <c r="F1" s="123"/>
    </row>
    <row r="2" spans="1:6" ht="18" customHeight="1">
      <c r="A2" s="124"/>
      <c r="B2" s="125"/>
      <c r="C2" s="125"/>
      <c r="D2" s="124"/>
      <c r="E2" s="126"/>
      <c r="F2" s="126" t="s">
        <v>1</v>
      </c>
    </row>
    <row r="3" spans="1:6" ht="18" customHeight="1">
      <c r="A3" s="98" t="s">
        <v>2</v>
      </c>
      <c r="B3" s="98"/>
      <c r="C3" s="98" t="s">
        <v>3</v>
      </c>
      <c r="D3" s="98"/>
      <c r="E3" s="98"/>
      <c r="F3" s="98"/>
    </row>
    <row r="4" spans="1:6" ht="15" customHeight="1">
      <c r="A4" s="98" t="s">
        <v>4</v>
      </c>
      <c r="B4" s="98" t="s">
        <v>5</v>
      </c>
      <c r="C4" s="98" t="s">
        <v>6</v>
      </c>
      <c r="D4" s="98" t="s">
        <v>5</v>
      </c>
      <c r="E4" s="98"/>
      <c r="F4" s="98"/>
    </row>
    <row r="5" spans="1:6" ht="15" customHeight="1">
      <c r="A5" s="100" t="s">
        <v>7</v>
      </c>
      <c r="B5" s="127">
        <v>21378288.75</v>
      </c>
      <c r="C5" s="128" t="s">
        <v>8</v>
      </c>
      <c r="D5" s="101" t="s">
        <v>9</v>
      </c>
      <c r="E5" s="101" t="s">
        <v>10</v>
      </c>
      <c r="F5" s="101" t="s">
        <v>11</v>
      </c>
    </row>
    <row r="6" spans="1:6" ht="15" customHeight="1">
      <c r="A6" s="100" t="s">
        <v>12</v>
      </c>
      <c r="B6" s="127">
        <v>21378288.75</v>
      </c>
      <c r="C6" s="128" t="s">
        <v>13</v>
      </c>
      <c r="D6" s="127">
        <v>7423826</v>
      </c>
      <c r="E6" s="127">
        <v>7423826</v>
      </c>
      <c r="F6" s="127"/>
    </row>
    <row r="7" spans="1:6" ht="15" customHeight="1">
      <c r="A7" s="100" t="s">
        <v>14</v>
      </c>
      <c r="B7" s="127"/>
      <c r="C7" s="128" t="s">
        <v>15</v>
      </c>
      <c r="D7" s="127"/>
      <c r="E7" s="127"/>
      <c r="F7" s="127"/>
    </row>
    <row r="8" spans="1:6" ht="15" customHeight="1">
      <c r="A8" s="100"/>
      <c r="B8" s="127"/>
      <c r="C8" s="128" t="s">
        <v>16</v>
      </c>
      <c r="D8" s="127"/>
      <c r="E8" s="127"/>
      <c r="F8" s="127"/>
    </row>
    <row r="9" spans="1:6" ht="15" customHeight="1">
      <c r="A9" s="100"/>
      <c r="B9" s="129"/>
      <c r="C9" s="128" t="s">
        <v>17</v>
      </c>
      <c r="D9" s="127"/>
      <c r="E9" s="127"/>
      <c r="F9" s="127"/>
    </row>
    <row r="10" spans="1:6" ht="15" customHeight="1">
      <c r="A10" s="100"/>
      <c r="B10" s="127"/>
      <c r="C10" s="128" t="s">
        <v>18</v>
      </c>
      <c r="D10" s="127"/>
      <c r="E10" s="127"/>
      <c r="F10" s="127"/>
    </row>
    <row r="11" spans="1:6" ht="15" customHeight="1">
      <c r="A11" s="100"/>
      <c r="B11" s="127"/>
      <c r="C11" s="128" t="s">
        <v>19</v>
      </c>
      <c r="D11" s="127"/>
      <c r="E11" s="127"/>
      <c r="F11" s="127"/>
    </row>
    <row r="12" spans="1:6" ht="15" customHeight="1">
      <c r="A12" s="100"/>
      <c r="B12" s="127"/>
      <c r="C12" s="128" t="s">
        <v>20</v>
      </c>
      <c r="D12" s="127"/>
      <c r="E12" s="127"/>
      <c r="F12" s="127"/>
    </row>
    <row r="13" spans="1:6" ht="15" customHeight="1">
      <c r="A13" s="100"/>
      <c r="B13" s="127"/>
      <c r="C13" s="128" t="s">
        <v>21</v>
      </c>
      <c r="D13" s="127">
        <v>1150489.43</v>
      </c>
      <c r="E13" s="127">
        <v>1150489.43</v>
      </c>
      <c r="F13" s="127"/>
    </row>
    <row r="14" spans="1:6" ht="15" customHeight="1">
      <c r="A14" s="100"/>
      <c r="B14" s="127"/>
      <c r="C14" s="128" t="s">
        <v>22</v>
      </c>
      <c r="D14" s="127">
        <v>382787.24</v>
      </c>
      <c r="E14" s="127">
        <v>382787.24</v>
      </c>
      <c r="F14" s="127"/>
    </row>
    <row r="15" spans="1:6" ht="15" customHeight="1">
      <c r="A15" s="100"/>
      <c r="B15" s="127"/>
      <c r="C15" s="128" t="s">
        <v>23</v>
      </c>
      <c r="D15" s="127"/>
      <c r="E15" s="127"/>
      <c r="F15" s="127"/>
    </row>
    <row r="16" spans="1:6" ht="15" customHeight="1">
      <c r="A16" s="100"/>
      <c r="B16" s="127"/>
      <c r="C16" s="128" t="s">
        <v>24</v>
      </c>
      <c r="D16" s="127"/>
      <c r="E16" s="127"/>
      <c r="F16" s="127"/>
    </row>
    <row r="17" spans="1:6" ht="15" customHeight="1">
      <c r="A17" s="130"/>
      <c r="B17" s="131"/>
      <c r="C17" s="128" t="s">
        <v>25</v>
      </c>
      <c r="D17" s="127">
        <v>11650000</v>
      </c>
      <c r="E17" s="127">
        <v>11650000</v>
      </c>
      <c r="F17" s="127"/>
    </row>
    <row r="18" spans="1:6" ht="15" customHeight="1">
      <c r="A18" s="100"/>
      <c r="B18" s="127"/>
      <c r="C18" s="128" t="s">
        <v>26</v>
      </c>
      <c r="D18" s="127"/>
      <c r="E18" s="127"/>
      <c r="F18" s="127"/>
    </row>
    <row r="19" spans="1:6" ht="15" customHeight="1">
      <c r="A19" s="100"/>
      <c r="B19" s="131"/>
      <c r="C19" s="128" t="s">
        <v>27</v>
      </c>
      <c r="D19" s="127">
        <v>200000</v>
      </c>
      <c r="E19" s="127">
        <v>200000</v>
      </c>
      <c r="F19" s="127"/>
    </row>
    <row r="20" spans="1:6" ht="15" customHeight="1">
      <c r="A20" s="130"/>
      <c r="B20" s="127"/>
      <c r="C20" s="128" t="s">
        <v>28</v>
      </c>
      <c r="D20" s="127"/>
      <c r="E20" s="127"/>
      <c r="F20" s="127"/>
    </row>
    <row r="21" spans="1:6" ht="15" customHeight="1">
      <c r="A21" s="100"/>
      <c r="B21" s="127"/>
      <c r="C21" s="128" t="s">
        <v>29</v>
      </c>
      <c r="D21" s="127"/>
      <c r="E21" s="127"/>
      <c r="F21" s="127"/>
    </row>
    <row r="22" spans="1:6" ht="15" customHeight="1">
      <c r="A22" s="100"/>
      <c r="B22" s="127"/>
      <c r="C22" s="128" t="s">
        <v>30</v>
      </c>
      <c r="D22" s="127"/>
      <c r="E22" s="127"/>
      <c r="F22" s="127"/>
    </row>
    <row r="23" spans="1:6" ht="15" customHeight="1">
      <c r="A23" s="100"/>
      <c r="B23" s="127"/>
      <c r="C23" s="128" t="s">
        <v>31</v>
      </c>
      <c r="D23" s="127">
        <v>571186.08</v>
      </c>
      <c r="E23" s="127">
        <v>571186.08</v>
      </c>
      <c r="F23" s="127"/>
    </row>
    <row r="24" spans="1:6" ht="18" customHeight="1">
      <c r="A24" s="100"/>
      <c r="B24" s="127"/>
      <c r="C24" s="128" t="s">
        <v>32</v>
      </c>
      <c r="D24" s="127"/>
      <c r="E24" s="127"/>
      <c r="F24" s="127"/>
    </row>
    <row r="25" spans="1:6" ht="18" customHeight="1">
      <c r="A25" s="100"/>
      <c r="B25" s="127"/>
      <c r="C25" s="128" t="s">
        <v>33</v>
      </c>
      <c r="D25" s="127"/>
      <c r="E25" s="127"/>
      <c r="F25" s="127"/>
    </row>
    <row r="26" spans="1:6" ht="15.75" customHeight="1">
      <c r="A26" s="100"/>
      <c r="B26" s="127"/>
      <c r="C26" s="128" t="s">
        <v>34</v>
      </c>
      <c r="D26" s="127"/>
      <c r="E26" s="127"/>
      <c r="F26" s="127"/>
    </row>
    <row r="27" spans="1:6" ht="18" customHeight="1">
      <c r="A27" s="100"/>
      <c r="B27" s="127"/>
      <c r="C27" s="128" t="s">
        <v>35</v>
      </c>
      <c r="D27" s="127"/>
      <c r="E27" s="127"/>
      <c r="F27" s="127"/>
    </row>
    <row r="28" spans="1:6" ht="18" customHeight="1">
      <c r="A28" s="100"/>
      <c r="B28" s="127"/>
      <c r="C28" s="128" t="s">
        <v>36</v>
      </c>
      <c r="D28" s="127"/>
      <c r="E28" s="127"/>
      <c r="F28" s="127"/>
    </row>
    <row r="29" spans="1:6" ht="18" customHeight="1">
      <c r="A29" s="100"/>
      <c r="B29" s="127"/>
      <c r="C29" s="128" t="s">
        <v>37</v>
      </c>
      <c r="D29" s="127"/>
      <c r="E29" s="128"/>
      <c r="F29" s="127"/>
    </row>
    <row r="30" spans="1:6" ht="18" customHeight="1">
      <c r="A30" s="128"/>
      <c r="B30" s="127"/>
      <c r="C30" s="101"/>
      <c r="D30" s="127"/>
      <c r="E30" s="101"/>
      <c r="F30" s="127"/>
    </row>
    <row r="31" spans="1:6" ht="18" customHeight="1">
      <c r="A31" s="100" t="s">
        <v>38</v>
      </c>
      <c r="B31" s="127"/>
      <c r="C31" s="128" t="s">
        <v>39</v>
      </c>
      <c r="D31" s="127"/>
      <c r="E31" s="101"/>
      <c r="F31" s="127"/>
    </row>
    <row r="32" spans="1:6" ht="18" customHeight="1">
      <c r="A32" s="100" t="s">
        <v>12</v>
      </c>
      <c r="B32" s="127"/>
      <c r="C32" s="100" t="s">
        <v>12</v>
      </c>
      <c r="D32" s="127"/>
      <c r="E32" s="101"/>
      <c r="F32" s="127"/>
    </row>
    <row r="33" spans="1:6" ht="18" customHeight="1">
      <c r="A33" s="100" t="s">
        <v>14</v>
      </c>
      <c r="B33" s="127"/>
      <c r="C33" s="100" t="s">
        <v>14</v>
      </c>
      <c r="D33" s="127"/>
      <c r="E33" s="101"/>
      <c r="F33" s="127"/>
    </row>
    <row r="34" spans="1:6" ht="18" customHeight="1">
      <c r="A34" s="98" t="s">
        <v>40</v>
      </c>
      <c r="B34" s="127">
        <v>21378288.75</v>
      </c>
      <c r="C34" s="98" t="s">
        <v>41</v>
      </c>
      <c r="D34" s="127">
        <v>21378288.75</v>
      </c>
      <c r="E34" s="132">
        <v>21378288.75</v>
      </c>
      <c r="F34" s="132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4">
    <mergeCell ref="A1:F1"/>
    <mergeCell ref="A3:B3"/>
    <mergeCell ref="C3:F3"/>
    <mergeCell ref="D4:F4"/>
  </mergeCells>
  <printOptions/>
  <pageMargins left="0.39" right="0.39" top="0.39" bottom="0.39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A16" sqref="A16"/>
    </sheetView>
  </sheetViews>
  <sheetFormatPr defaultColWidth="9.140625" defaultRowHeight="12.75"/>
  <cols>
    <col min="1" max="9" width="7.421875" style="23" customWidth="1"/>
    <col min="10" max="10" width="4.421875" style="24" customWidth="1"/>
    <col min="11" max="21" width="3.57421875" style="24" customWidth="1"/>
    <col min="22" max="16384" width="7.421875" style="23" customWidth="1"/>
  </cols>
  <sheetData>
    <row r="1" spans="1:24" ht="45" customHeight="1">
      <c r="A1" s="25" t="s">
        <v>298</v>
      </c>
      <c r="B1" s="25"/>
      <c r="C1" s="25"/>
      <c r="D1" s="25"/>
      <c r="E1" s="25"/>
      <c r="F1" s="25"/>
      <c r="G1" s="25"/>
      <c r="H1" s="25"/>
      <c r="I1" s="25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25"/>
      <c r="W1" s="46" t="s">
        <v>299</v>
      </c>
      <c r="X1" s="46"/>
    </row>
    <row r="2" spans="1:24" ht="20.25" customHeight="1">
      <c r="A2" s="26" t="s">
        <v>300</v>
      </c>
      <c r="B2" s="27" t="s">
        <v>301</v>
      </c>
      <c r="C2" s="27"/>
      <c r="D2" s="27" t="s">
        <v>302</v>
      </c>
      <c r="E2" s="27"/>
      <c r="F2" s="28" t="s">
        <v>303</v>
      </c>
      <c r="G2" s="28"/>
      <c r="H2" s="27" t="s">
        <v>304</v>
      </c>
      <c r="I2" s="30"/>
      <c r="J2" s="40"/>
      <c r="K2" s="41" t="s">
        <v>305</v>
      </c>
      <c r="L2" s="40"/>
      <c r="M2" s="40"/>
      <c r="N2" s="41" t="s">
        <v>306</v>
      </c>
      <c r="O2" s="40"/>
      <c r="P2" s="40"/>
      <c r="Q2" s="40"/>
      <c r="R2" s="40"/>
      <c r="S2" s="40"/>
      <c r="T2" s="40"/>
      <c r="U2" s="40"/>
      <c r="V2" s="28" t="s">
        <v>307</v>
      </c>
      <c r="W2" s="30"/>
      <c r="X2" s="30"/>
    </row>
    <row r="3" spans="1:24" ht="48" customHeight="1">
      <c r="A3" s="26"/>
      <c r="B3" s="28"/>
      <c r="C3" s="28"/>
      <c r="D3" s="28"/>
      <c r="E3" s="28"/>
      <c r="F3" s="28"/>
      <c r="G3" s="28"/>
      <c r="H3" s="28" t="s">
        <v>97</v>
      </c>
      <c r="I3" s="28" t="s">
        <v>238</v>
      </c>
      <c r="J3" s="40"/>
      <c r="K3" s="42" t="s">
        <v>53</v>
      </c>
      <c r="L3" s="42" t="s">
        <v>238</v>
      </c>
      <c r="M3" s="40"/>
      <c r="N3" s="42" t="s">
        <v>306</v>
      </c>
      <c r="O3" s="40"/>
      <c r="P3" s="40"/>
      <c r="Q3" s="42" t="s">
        <v>308</v>
      </c>
      <c r="R3" s="40"/>
      <c r="S3" s="42" t="s">
        <v>309</v>
      </c>
      <c r="T3" s="40"/>
      <c r="U3" s="40"/>
      <c r="V3" s="28" t="s">
        <v>53</v>
      </c>
      <c r="W3" s="28" t="s">
        <v>238</v>
      </c>
      <c r="X3" s="30"/>
    </row>
    <row r="4" spans="1:24" ht="40.5" customHeight="1">
      <c r="A4" s="26"/>
      <c r="B4" s="29" t="s">
        <v>235</v>
      </c>
      <c r="C4" s="29" t="s">
        <v>236</v>
      </c>
      <c r="D4" s="29" t="s">
        <v>235</v>
      </c>
      <c r="E4" s="29" t="s">
        <v>236</v>
      </c>
      <c r="F4" s="29" t="s">
        <v>235</v>
      </c>
      <c r="G4" s="29" t="s">
        <v>236</v>
      </c>
      <c r="H4" s="30"/>
      <c r="I4" s="28" t="s">
        <v>167</v>
      </c>
      <c r="J4" s="42" t="s">
        <v>168</v>
      </c>
      <c r="K4" s="40"/>
      <c r="L4" s="42" t="s">
        <v>167</v>
      </c>
      <c r="M4" s="42" t="s">
        <v>168</v>
      </c>
      <c r="N4" s="42" t="s">
        <v>9</v>
      </c>
      <c r="O4" s="42" t="s">
        <v>238</v>
      </c>
      <c r="P4" s="40"/>
      <c r="Q4" s="42" t="s">
        <v>53</v>
      </c>
      <c r="R4" s="42" t="s">
        <v>238</v>
      </c>
      <c r="S4" s="42" t="s">
        <v>53</v>
      </c>
      <c r="T4" s="42" t="s">
        <v>238</v>
      </c>
      <c r="U4" s="40"/>
      <c r="V4" s="30"/>
      <c r="W4" s="28" t="s">
        <v>167</v>
      </c>
      <c r="X4" s="28" t="s">
        <v>168</v>
      </c>
    </row>
    <row r="5" spans="1:24" ht="33" customHeight="1">
      <c r="A5" s="26"/>
      <c r="B5" s="29"/>
      <c r="C5" s="29"/>
      <c r="D5" s="29"/>
      <c r="E5" s="29"/>
      <c r="F5" s="29"/>
      <c r="G5" s="29"/>
      <c r="H5" s="30"/>
      <c r="I5" s="28"/>
      <c r="J5" s="42"/>
      <c r="K5" s="40"/>
      <c r="L5" s="42"/>
      <c r="M5" s="42"/>
      <c r="N5" s="42"/>
      <c r="O5" s="42" t="s">
        <v>167</v>
      </c>
      <c r="P5" s="42" t="s">
        <v>168</v>
      </c>
      <c r="Q5" s="42"/>
      <c r="R5" s="42" t="s">
        <v>168</v>
      </c>
      <c r="S5" s="42"/>
      <c r="T5" s="42" t="s">
        <v>167</v>
      </c>
      <c r="U5" s="42" t="s">
        <v>168</v>
      </c>
      <c r="V5" s="30"/>
      <c r="W5" s="28"/>
      <c r="X5" s="28"/>
    </row>
    <row r="6" spans="1:24" ht="26.25" customHeight="1">
      <c r="A6" s="31" t="s">
        <v>142</v>
      </c>
      <c r="B6" s="32" t="s">
        <v>142</v>
      </c>
      <c r="C6" s="32" t="s">
        <v>142</v>
      </c>
      <c r="D6" s="32" t="s">
        <v>142</v>
      </c>
      <c r="E6" s="32" t="s">
        <v>142</v>
      </c>
      <c r="F6" s="32" t="s">
        <v>142</v>
      </c>
      <c r="G6" s="32" t="s">
        <v>142</v>
      </c>
      <c r="H6" s="32">
        <v>1</v>
      </c>
      <c r="I6" s="32">
        <v>2</v>
      </c>
      <c r="J6" s="43">
        <v>3</v>
      </c>
      <c r="K6" s="43">
        <v>4</v>
      </c>
      <c r="L6" s="43">
        <v>5</v>
      </c>
      <c r="M6" s="43">
        <v>6</v>
      </c>
      <c r="N6" s="43">
        <v>7</v>
      </c>
      <c r="O6" s="43">
        <v>8</v>
      </c>
      <c r="P6" s="43">
        <v>9</v>
      </c>
      <c r="Q6" s="43">
        <v>10</v>
      </c>
      <c r="R6" s="43">
        <v>11</v>
      </c>
      <c r="S6" s="43">
        <v>12</v>
      </c>
      <c r="T6" s="43">
        <v>13</v>
      </c>
      <c r="U6" s="43">
        <v>14</v>
      </c>
      <c r="V6" s="32">
        <v>15</v>
      </c>
      <c r="W6" s="32">
        <v>16</v>
      </c>
      <c r="X6" s="32">
        <v>17</v>
      </c>
    </row>
    <row r="7" spans="1:24" ht="29.25" customHeight="1">
      <c r="A7" s="33" t="s">
        <v>53</v>
      </c>
      <c r="B7" s="34" t="s">
        <v>54</v>
      </c>
      <c r="C7" s="34" t="s">
        <v>54</v>
      </c>
      <c r="D7" s="34" t="s">
        <v>54</v>
      </c>
      <c r="E7" s="34" t="s">
        <v>54</v>
      </c>
      <c r="F7" s="34" t="s">
        <v>54</v>
      </c>
      <c r="G7" s="34" t="s">
        <v>54</v>
      </c>
      <c r="H7" s="35">
        <f aca="true" t="shared" si="0" ref="H7:H10">I7+J7</f>
        <v>50000</v>
      </c>
      <c r="I7" s="35">
        <f aca="true" t="shared" si="1" ref="I7:I10">L7+O7+W7</f>
        <v>50000</v>
      </c>
      <c r="J7" s="44">
        <f aca="true" t="shared" si="2" ref="J7:J10">M7+P7+X7</f>
        <v>0</v>
      </c>
      <c r="K7" s="44">
        <f aca="true" t="shared" si="3" ref="K7:K10">L7+M7</f>
        <v>0</v>
      </c>
      <c r="L7" s="44">
        <v>0</v>
      </c>
      <c r="M7" s="44">
        <v>0</v>
      </c>
      <c r="N7" s="44">
        <f aca="true" t="shared" si="4" ref="N7:N10">O7+P7</f>
        <v>0</v>
      </c>
      <c r="O7" s="44">
        <f aca="true" t="shared" si="5" ref="O7:O10">T7</f>
        <v>0</v>
      </c>
      <c r="P7" s="44">
        <f aca="true" t="shared" si="6" ref="P7:P10">R7+U7</f>
        <v>0</v>
      </c>
      <c r="Q7" s="44">
        <f aca="true" t="shared" si="7" ref="Q7:Q10">R7</f>
        <v>0</v>
      </c>
      <c r="R7" s="44">
        <v>0</v>
      </c>
      <c r="S7" s="44">
        <f aca="true" t="shared" si="8" ref="S7:S10">T7+U7</f>
        <v>0</v>
      </c>
      <c r="T7" s="44">
        <v>0</v>
      </c>
      <c r="U7" s="44">
        <v>0</v>
      </c>
      <c r="V7" s="35">
        <f aca="true" t="shared" si="9" ref="V7:V10">W7+X7</f>
        <v>50000</v>
      </c>
      <c r="W7" s="35">
        <v>50000</v>
      </c>
      <c r="X7" s="35">
        <v>0</v>
      </c>
    </row>
    <row r="8" spans="1:24" ht="29.25" customHeight="1">
      <c r="A8" s="33" t="s">
        <v>310</v>
      </c>
      <c r="B8" s="34"/>
      <c r="C8" s="34"/>
      <c r="D8" s="34"/>
      <c r="E8" s="34"/>
      <c r="F8" s="34"/>
      <c r="G8" s="34"/>
      <c r="H8" s="35">
        <f t="shared" si="0"/>
        <v>50000</v>
      </c>
      <c r="I8" s="35">
        <f t="shared" si="1"/>
        <v>50000</v>
      </c>
      <c r="J8" s="44">
        <f t="shared" si="2"/>
        <v>0</v>
      </c>
      <c r="K8" s="44">
        <f t="shared" si="3"/>
        <v>0</v>
      </c>
      <c r="L8" s="44">
        <v>0</v>
      </c>
      <c r="M8" s="44">
        <v>0</v>
      </c>
      <c r="N8" s="44">
        <f t="shared" si="4"/>
        <v>0</v>
      </c>
      <c r="O8" s="44">
        <f t="shared" si="5"/>
        <v>0</v>
      </c>
      <c r="P8" s="44">
        <f t="shared" si="6"/>
        <v>0</v>
      </c>
      <c r="Q8" s="44">
        <f t="shared" si="7"/>
        <v>0</v>
      </c>
      <c r="R8" s="44">
        <v>0</v>
      </c>
      <c r="S8" s="44">
        <f t="shared" si="8"/>
        <v>0</v>
      </c>
      <c r="T8" s="44">
        <v>0</v>
      </c>
      <c r="U8" s="44">
        <v>0</v>
      </c>
      <c r="V8" s="35">
        <f t="shared" si="9"/>
        <v>50000</v>
      </c>
      <c r="W8" s="35">
        <v>50000</v>
      </c>
      <c r="X8" s="35">
        <v>0</v>
      </c>
    </row>
    <row r="9" spans="1:24" ht="29.25" customHeight="1">
      <c r="A9" s="34" t="s">
        <v>311</v>
      </c>
      <c r="B9" s="34"/>
      <c r="C9" s="34"/>
      <c r="D9" s="34"/>
      <c r="E9" s="34"/>
      <c r="F9" s="34"/>
      <c r="G9" s="34"/>
      <c r="H9" s="35">
        <f t="shared" si="0"/>
        <v>50000</v>
      </c>
      <c r="I9" s="35">
        <f t="shared" si="1"/>
        <v>50000</v>
      </c>
      <c r="J9" s="44">
        <f t="shared" si="2"/>
        <v>0</v>
      </c>
      <c r="K9" s="44">
        <f t="shared" si="3"/>
        <v>0</v>
      </c>
      <c r="L9" s="44">
        <v>0</v>
      </c>
      <c r="M9" s="44">
        <v>0</v>
      </c>
      <c r="N9" s="44">
        <f t="shared" si="4"/>
        <v>0</v>
      </c>
      <c r="O9" s="44">
        <f t="shared" si="5"/>
        <v>0</v>
      </c>
      <c r="P9" s="44">
        <f t="shared" si="6"/>
        <v>0</v>
      </c>
      <c r="Q9" s="44">
        <f t="shared" si="7"/>
        <v>0</v>
      </c>
      <c r="R9" s="44">
        <v>0</v>
      </c>
      <c r="S9" s="44">
        <f t="shared" si="8"/>
        <v>0</v>
      </c>
      <c r="T9" s="44">
        <v>0</v>
      </c>
      <c r="U9" s="44">
        <v>0</v>
      </c>
      <c r="V9" s="35">
        <f t="shared" si="9"/>
        <v>50000</v>
      </c>
      <c r="W9" s="35">
        <v>50000</v>
      </c>
      <c r="X9" s="35">
        <v>0</v>
      </c>
    </row>
    <row r="10" spans="1:24" ht="33" customHeight="1">
      <c r="A10" s="36" t="s">
        <v>312</v>
      </c>
      <c r="B10" s="36" t="s">
        <v>171</v>
      </c>
      <c r="C10" s="37" t="s">
        <v>80</v>
      </c>
      <c r="D10" s="36" t="s">
        <v>313</v>
      </c>
      <c r="E10" s="37" t="s">
        <v>307</v>
      </c>
      <c r="F10" s="36" t="s">
        <v>314</v>
      </c>
      <c r="G10" s="36" t="s">
        <v>315</v>
      </c>
      <c r="H10" s="38">
        <f t="shared" si="0"/>
        <v>50000</v>
      </c>
      <c r="I10" s="38">
        <f t="shared" si="1"/>
        <v>50000</v>
      </c>
      <c r="J10" s="45">
        <f t="shared" si="2"/>
        <v>0</v>
      </c>
      <c r="K10" s="45">
        <f t="shared" si="3"/>
        <v>0</v>
      </c>
      <c r="L10" s="45">
        <v>0</v>
      </c>
      <c r="M10" s="45">
        <v>0</v>
      </c>
      <c r="N10" s="45">
        <f t="shared" si="4"/>
        <v>0</v>
      </c>
      <c r="O10" s="45">
        <f t="shared" si="5"/>
        <v>0</v>
      </c>
      <c r="P10" s="45">
        <f t="shared" si="6"/>
        <v>0</v>
      </c>
      <c r="Q10" s="45">
        <f t="shared" si="7"/>
        <v>0</v>
      </c>
      <c r="R10" s="45">
        <v>0</v>
      </c>
      <c r="S10" s="45">
        <f t="shared" si="8"/>
        <v>0</v>
      </c>
      <c r="T10" s="45">
        <v>0</v>
      </c>
      <c r="U10" s="45">
        <v>0</v>
      </c>
      <c r="V10" s="38">
        <f t="shared" si="9"/>
        <v>50000</v>
      </c>
      <c r="W10" s="38">
        <v>50000</v>
      </c>
      <c r="X10" s="38">
        <v>0</v>
      </c>
    </row>
    <row r="16" ht="11.25">
      <c r="A16" s="23" t="s">
        <v>316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 horizontalCentered="1"/>
  <pageMargins left="0.39" right="0.39" top="0.39" bottom="0.39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/>
  <cols>
    <col min="1" max="2" width="14.8515625" style="0" customWidth="1"/>
    <col min="3" max="3" width="23.8515625" style="0" customWidth="1"/>
    <col min="4" max="4" width="14.7109375" style="0" customWidth="1"/>
    <col min="5" max="5" width="18.421875" style="0" customWidth="1"/>
    <col min="6" max="8" width="16.57421875" style="0" customWidth="1"/>
    <col min="9" max="9" width="17.7109375" style="0" customWidth="1"/>
    <col min="10" max="10" width="14.57421875" style="0" customWidth="1"/>
    <col min="11" max="12" width="9.140625" style="0" customWidth="1"/>
  </cols>
  <sheetData>
    <row r="1" spans="1:11" ht="33.75" customHeight="1">
      <c r="A1" s="8" t="s">
        <v>317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.75" customHeight="1">
      <c r="A2" s="2"/>
      <c r="B2" s="2"/>
      <c r="C2" s="9"/>
      <c r="D2" s="9"/>
      <c r="E2" s="9"/>
      <c r="F2" s="9"/>
      <c r="G2" s="9"/>
      <c r="H2" s="9"/>
      <c r="I2" s="9"/>
      <c r="J2" s="21" t="s">
        <v>299</v>
      </c>
      <c r="K2" s="21"/>
    </row>
    <row r="3" spans="1:11" ht="13.5" customHeight="1">
      <c r="A3" s="10" t="s">
        <v>301</v>
      </c>
      <c r="B3" s="11"/>
      <c r="C3" s="12" t="s">
        <v>318</v>
      </c>
      <c r="D3" s="12" t="s">
        <v>97</v>
      </c>
      <c r="E3" s="13" t="s">
        <v>10</v>
      </c>
      <c r="F3" s="14"/>
      <c r="G3" s="15"/>
      <c r="H3" s="13" t="s">
        <v>11</v>
      </c>
      <c r="I3" s="14"/>
      <c r="J3" s="15"/>
      <c r="K3" s="12" t="s">
        <v>319</v>
      </c>
    </row>
    <row r="4" spans="1:11" ht="13.5" customHeight="1">
      <c r="A4" s="16" t="s">
        <v>235</v>
      </c>
      <c r="B4" s="16" t="s">
        <v>236</v>
      </c>
      <c r="C4" s="17"/>
      <c r="D4" s="18"/>
      <c r="E4" s="16" t="s">
        <v>9</v>
      </c>
      <c r="F4" s="16" t="s">
        <v>167</v>
      </c>
      <c r="G4" s="16" t="s">
        <v>168</v>
      </c>
      <c r="H4" s="16" t="s">
        <v>9</v>
      </c>
      <c r="I4" s="16" t="s">
        <v>167</v>
      </c>
      <c r="J4" s="16" t="s">
        <v>168</v>
      </c>
      <c r="K4" s="17"/>
    </row>
    <row r="5" spans="1:11" ht="13.5" customHeight="1">
      <c r="A5" s="19"/>
      <c r="B5" s="19"/>
      <c r="C5" s="17"/>
      <c r="D5" s="18"/>
      <c r="E5" s="19"/>
      <c r="F5" s="19"/>
      <c r="G5" s="19"/>
      <c r="H5" s="19"/>
      <c r="I5" s="19"/>
      <c r="J5" s="19"/>
      <c r="K5" s="22"/>
    </row>
    <row r="6" spans="1:11" ht="24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</sheetData>
  <sheetProtection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/>
  <cols>
    <col min="1" max="1" width="19.8515625" style="0" customWidth="1"/>
    <col min="2" max="2" width="19.00390625" style="0" customWidth="1"/>
    <col min="3" max="28" width="9.140625" style="0" customWidth="1"/>
  </cols>
  <sheetData>
    <row r="1" spans="1:27" ht="25.5" customHeight="1">
      <c r="A1" s="1" t="s">
        <v>320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9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7" t="s">
        <v>299</v>
      </c>
      <c r="Y2" s="7"/>
      <c r="Z2" s="7"/>
      <c r="AA2" s="7"/>
    </row>
    <row r="3" spans="1:27" ht="45.75" customHeight="1">
      <c r="A3" s="4" t="s">
        <v>301</v>
      </c>
      <c r="B3" s="4"/>
      <c r="C3" s="5" t="s">
        <v>97</v>
      </c>
      <c r="D3" s="5" t="s">
        <v>321</v>
      </c>
      <c r="E3" s="5"/>
      <c r="F3" s="5"/>
      <c r="G3" s="5"/>
      <c r="H3" s="5"/>
      <c r="I3" s="5"/>
      <c r="J3" s="5"/>
      <c r="K3" s="5"/>
      <c r="L3" s="5" t="s">
        <v>322</v>
      </c>
      <c r="M3" s="5"/>
      <c r="N3" s="5"/>
      <c r="O3" s="5"/>
      <c r="P3" s="5"/>
      <c r="Q3" s="5"/>
      <c r="R3" s="5"/>
      <c r="S3" s="5"/>
      <c r="T3" s="5" t="s">
        <v>323</v>
      </c>
      <c r="U3" s="5"/>
      <c r="V3" s="5"/>
      <c r="W3" s="5"/>
      <c r="X3" s="5"/>
      <c r="Y3" s="5"/>
      <c r="Z3" s="5"/>
      <c r="AA3" s="5"/>
    </row>
    <row r="4" spans="1:27" ht="29.25" customHeight="1">
      <c r="A4" s="4" t="s">
        <v>235</v>
      </c>
      <c r="B4" s="4" t="s">
        <v>236</v>
      </c>
      <c r="C4" s="5"/>
      <c r="D4" s="5" t="s">
        <v>53</v>
      </c>
      <c r="E4" s="4" t="s">
        <v>10</v>
      </c>
      <c r="F4" s="4"/>
      <c r="G4" s="4"/>
      <c r="H4" s="4" t="s">
        <v>11</v>
      </c>
      <c r="I4" s="4"/>
      <c r="J4" s="4"/>
      <c r="K4" s="4" t="s">
        <v>324</v>
      </c>
      <c r="L4" s="5" t="s">
        <v>53</v>
      </c>
      <c r="M4" s="4" t="s">
        <v>10</v>
      </c>
      <c r="N4" s="4"/>
      <c r="O4" s="4"/>
      <c r="P4" s="4" t="s">
        <v>11</v>
      </c>
      <c r="Q4" s="4"/>
      <c r="R4" s="4"/>
      <c r="S4" s="4" t="s">
        <v>324</v>
      </c>
      <c r="T4" s="5" t="s">
        <v>53</v>
      </c>
      <c r="U4" s="4" t="s">
        <v>10</v>
      </c>
      <c r="V4" s="4"/>
      <c r="W4" s="4"/>
      <c r="X4" s="4" t="s">
        <v>11</v>
      </c>
      <c r="Y4" s="4"/>
      <c r="Z4" s="4"/>
      <c r="AA4" s="4" t="s">
        <v>324</v>
      </c>
    </row>
    <row r="5" spans="1:27" ht="24" customHeight="1">
      <c r="A5" s="4"/>
      <c r="B5" s="4"/>
      <c r="C5" s="5"/>
      <c r="D5" s="5"/>
      <c r="E5" s="4" t="s">
        <v>9</v>
      </c>
      <c r="F5" s="4" t="s">
        <v>167</v>
      </c>
      <c r="G5" s="4" t="s">
        <v>168</v>
      </c>
      <c r="H5" s="4" t="s">
        <v>9</v>
      </c>
      <c r="I5" s="4" t="s">
        <v>167</v>
      </c>
      <c r="J5" s="4" t="s">
        <v>168</v>
      </c>
      <c r="K5" s="4"/>
      <c r="L5" s="5"/>
      <c r="M5" s="4" t="s">
        <v>9</v>
      </c>
      <c r="N5" s="4" t="s">
        <v>167</v>
      </c>
      <c r="O5" s="4" t="s">
        <v>168</v>
      </c>
      <c r="P5" s="4" t="s">
        <v>9</v>
      </c>
      <c r="Q5" s="4" t="s">
        <v>167</v>
      </c>
      <c r="R5" s="4" t="s">
        <v>168</v>
      </c>
      <c r="S5" s="4"/>
      <c r="T5" s="5"/>
      <c r="U5" s="4" t="s">
        <v>9</v>
      </c>
      <c r="V5" s="4" t="s">
        <v>167</v>
      </c>
      <c r="W5" s="4" t="s">
        <v>168</v>
      </c>
      <c r="X5" s="4" t="s">
        <v>9</v>
      </c>
      <c r="Y5" s="4" t="s">
        <v>167</v>
      </c>
      <c r="Z5" s="4" t="s">
        <v>168</v>
      </c>
      <c r="AA5" s="4"/>
    </row>
    <row r="6" spans="1:27" ht="3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</sheetData>
  <sheetProtection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Zeros="0" workbookViewId="0" topLeftCell="A1">
      <selection activeCell="K5" sqref="K5"/>
    </sheetView>
  </sheetViews>
  <sheetFormatPr defaultColWidth="9.140625" defaultRowHeight="12.75"/>
  <cols>
    <col min="1" max="1" width="15.140625" style="67" customWidth="1"/>
    <col min="2" max="2" width="17.8515625" style="67" customWidth="1"/>
    <col min="3" max="7" width="15.140625" style="67" customWidth="1"/>
    <col min="8" max="8" width="13.57421875" style="67" customWidth="1"/>
    <col min="9" max="9" width="9.7109375" style="67" customWidth="1"/>
    <col min="10" max="16384" width="15.140625" style="67" customWidth="1"/>
  </cols>
  <sheetData>
    <row r="1" spans="1:10" s="122" customFormat="1" ht="51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74"/>
    </row>
    <row r="2" spans="1:10" ht="21.75" customHeight="1">
      <c r="A2" s="69" t="s">
        <v>1</v>
      </c>
      <c r="B2" s="70"/>
      <c r="C2" s="70"/>
      <c r="D2" s="70"/>
      <c r="E2" s="70"/>
      <c r="F2" s="70"/>
      <c r="G2" s="70"/>
      <c r="H2" s="70"/>
      <c r="I2" s="75"/>
      <c r="J2" s="74"/>
    </row>
    <row r="3" spans="1:9" ht="30.75" customHeight="1">
      <c r="A3" s="71" t="s">
        <v>43</v>
      </c>
      <c r="B3" s="72"/>
      <c r="C3" s="72" t="s">
        <v>44</v>
      </c>
      <c r="D3" s="59" t="s">
        <v>45</v>
      </c>
      <c r="E3" s="73"/>
      <c r="F3" s="73"/>
      <c r="G3" s="73"/>
      <c r="H3" s="73"/>
      <c r="I3" s="71" t="s">
        <v>46</v>
      </c>
    </row>
    <row r="4" spans="1:9" ht="27.75" customHeight="1">
      <c r="A4" s="71" t="s">
        <v>47</v>
      </c>
      <c r="B4" s="71" t="s">
        <v>48</v>
      </c>
      <c r="C4" s="72"/>
      <c r="D4" s="71" t="s">
        <v>9</v>
      </c>
      <c r="E4" s="71" t="s">
        <v>49</v>
      </c>
      <c r="F4" s="71" t="s">
        <v>50</v>
      </c>
      <c r="G4" s="71" t="s">
        <v>51</v>
      </c>
      <c r="H4" s="71" t="s">
        <v>52</v>
      </c>
      <c r="I4" s="72"/>
    </row>
    <row r="5" spans="1:9" ht="21" customHeight="1">
      <c r="A5" s="62" t="s">
        <v>53</v>
      </c>
      <c r="B5" s="61" t="s">
        <v>54</v>
      </c>
      <c r="C5" s="61">
        <v>21378288.75</v>
      </c>
      <c r="D5" s="61">
        <v>21378288.75</v>
      </c>
      <c r="E5" s="61">
        <v>21378288.75</v>
      </c>
      <c r="F5" s="61"/>
      <c r="G5" s="61"/>
      <c r="H5" s="61"/>
      <c r="I5" s="61"/>
    </row>
    <row r="6" spans="1:9" ht="21" customHeight="1">
      <c r="A6" s="62" t="s">
        <v>55</v>
      </c>
      <c r="B6" s="61"/>
      <c r="C6" s="61">
        <v>21378288.75</v>
      </c>
      <c r="D6" s="61">
        <v>21378288.75</v>
      </c>
      <c r="E6" s="61">
        <v>21378288.75</v>
      </c>
      <c r="F6" s="61"/>
      <c r="G6" s="61"/>
      <c r="H6" s="61"/>
      <c r="I6" s="61"/>
    </row>
    <row r="7" spans="1:9" ht="21" customHeight="1">
      <c r="A7" s="61" t="s">
        <v>56</v>
      </c>
      <c r="B7" s="61"/>
      <c r="C7" s="61">
        <v>21378288.75</v>
      </c>
      <c r="D7" s="61">
        <v>21378288.75</v>
      </c>
      <c r="E7" s="61">
        <v>21378288.75</v>
      </c>
      <c r="F7" s="61"/>
      <c r="G7" s="61"/>
      <c r="H7" s="61"/>
      <c r="I7" s="61"/>
    </row>
    <row r="8" spans="1:9" ht="21" customHeight="1">
      <c r="A8" s="64" t="s">
        <v>57</v>
      </c>
      <c r="B8" s="65" t="s">
        <v>58</v>
      </c>
      <c r="C8" s="64">
        <v>200000</v>
      </c>
      <c r="D8" s="64">
        <v>200000</v>
      </c>
      <c r="E8" s="64">
        <v>200000</v>
      </c>
      <c r="F8" s="64"/>
      <c r="G8" s="64"/>
      <c r="H8" s="64"/>
      <c r="I8" s="64"/>
    </row>
    <row r="9" spans="1:9" ht="21" customHeight="1">
      <c r="A9" s="64" t="s">
        <v>59</v>
      </c>
      <c r="B9" s="65" t="s">
        <v>60</v>
      </c>
      <c r="C9" s="64">
        <v>100000</v>
      </c>
      <c r="D9" s="64">
        <v>100000</v>
      </c>
      <c r="E9" s="64">
        <v>100000</v>
      </c>
      <c r="F9" s="64"/>
      <c r="G9" s="64"/>
      <c r="H9" s="64"/>
      <c r="I9" s="64"/>
    </row>
    <row r="10" spans="1:9" ht="21" customHeight="1">
      <c r="A10" s="64" t="s">
        <v>61</v>
      </c>
      <c r="B10" s="65" t="s">
        <v>62</v>
      </c>
      <c r="C10" s="64">
        <v>144000</v>
      </c>
      <c r="D10" s="64">
        <v>144000</v>
      </c>
      <c r="E10" s="64">
        <v>144000</v>
      </c>
      <c r="F10" s="64"/>
      <c r="G10" s="64"/>
      <c r="H10" s="64"/>
      <c r="I10" s="64"/>
    </row>
    <row r="11" spans="1:9" ht="21" customHeight="1">
      <c r="A11" s="64" t="s">
        <v>63</v>
      </c>
      <c r="B11" s="65" t="s">
        <v>64</v>
      </c>
      <c r="C11" s="64">
        <v>500000</v>
      </c>
      <c r="D11" s="64">
        <v>500000</v>
      </c>
      <c r="E11" s="64">
        <v>500000</v>
      </c>
      <c r="F11" s="64"/>
      <c r="G11" s="64"/>
      <c r="H11" s="64"/>
      <c r="I11" s="64"/>
    </row>
    <row r="12" spans="1:9" ht="21" customHeight="1">
      <c r="A12" s="64" t="s">
        <v>65</v>
      </c>
      <c r="B12" s="65" t="s">
        <v>66</v>
      </c>
      <c r="C12" s="64">
        <v>1500000</v>
      </c>
      <c r="D12" s="64">
        <v>1500000</v>
      </c>
      <c r="E12" s="64">
        <v>1500000</v>
      </c>
      <c r="F12" s="64"/>
      <c r="G12" s="64"/>
      <c r="H12" s="64"/>
      <c r="I12" s="64"/>
    </row>
    <row r="13" spans="1:9" ht="21" customHeight="1">
      <c r="A13" s="64" t="s">
        <v>67</v>
      </c>
      <c r="B13" s="65" t="s">
        <v>68</v>
      </c>
      <c r="C13" s="64">
        <v>200000</v>
      </c>
      <c r="D13" s="64">
        <v>200000</v>
      </c>
      <c r="E13" s="64">
        <v>200000</v>
      </c>
      <c r="F13" s="64"/>
      <c r="G13" s="64"/>
      <c r="H13" s="64"/>
      <c r="I13" s="64"/>
    </row>
    <row r="14" spans="1:9" ht="21" customHeight="1">
      <c r="A14" s="64" t="s">
        <v>69</v>
      </c>
      <c r="B14" s="65" t="s">
        <v>70</v>
      </c>
      <c r="C14" s="64">
        <v>10650000</v>
      </c>
      <c r="D14" s="64">
        <v>10650000</v>
      </c>
      <c r="E14" s="64">
        <v>10650000</v>
      </c>
      <c r="F14" s="64"/>
      <c r="G14" s="64"/>
      <c r="H14" s="64"/>
      <c r="I14" s="64"/>
    </row>
    <row r="15" spans="1:9" ht="21" customHeight="1">
      <c r="A15" s="64" t="s">
        <v>71</v>
      </c>
      <c r="B15" s="65" t="s">
        <v>72</v>
      </c>
      <c r="C15" s="64">
        <v>200000</v>
      </c>
      <c r="D15" s="64">
        <v>200000</v>
      </c>
      <c r="E15" s="64">
        <v>200000</v>
      </c>
      <c r="F15" s="64"/>
      <c r="G15" s="64"/>
      <c r="H15" s="64"/>
      <c r="I15" s="64"/>
    </row>
    <row r="16" spans="1:9" ht="15.75" customHeight="1">
      <c r="A16" s="64" t="s">
        <v>73</v>
      </c>
      <c r="B16" s="65" t="s">
        <v>74</v>
      </c>
      <c r="C16" s="64">
        <v>153600</v>
      </c>
      <c r="D16" s="64">
        <v>153600</v>
      </c>
      <c r="E16" s="64">
        <v>153600</v>
      </c>
      <c r="F16" s="64"/>
      <c r="G16" s="64"/>
      <c r="H16" s="64"/>
      <c r="I16" s="64"/>
    </row>
    <row r="17" spans="1:9" ht="15.75" customHeight="1">
      <c r="A17" s="64" t="s">
        <v>75</v>
      </c>
      <c r="B17" s="65" t="s">
        <v>76</v>
      </c>
      <c r="C17" s="64">
        <v>417586.08</v>
      </c>
      <c r="D17" s="64">
        <v>417586.08</v>
      </c>
      <c r="E17" s="64">
        <v>417586.08</v>
      </c>
      <c r="F17" s="64"/>
      <c r="G17" s="64"/>
      <c r="H17" s="64"/>
      <c r="I17" s="64"/>
    </row>
    <row r="18" spans="1:9" ht="15.75" customHeight="1">
      <c r="A18" s="64" t="s">
        <v>77</v>
      </c>
      <c r="B18" s="65" t="s">
        <v>78</v>
      </c>
      <c r="C18" s="64">
        <v>500000</v>
      </c>
      <c r="D18" s="64">
        <v>500000</v>
      </c>
      <c r="E18" s="64">
        <v>500000</v>
      </c>
      <c r="F18" s="64"/>
      <c r="G18" s="64"/>
      <c r="H18" s="64"/>
      <c r="I18" s="64"/>
    </row>
    <row r="19" spans="1:9" ht="15.75" customHeight="1">
      <c r="A19" s="64" t="s">
        <v>79</v>
      </c>
      <c r="B19" s="65" t="s">
        <v>80</v>
      </c>
      <c r="C19" s="64">
        <v>5423826</v>
      </c>
      <c r="D19" s="64">
        <v>5423826</v>
      </c>
      <c r="E19" s="64">
        <v>5423826</v>
      </c>
      <c r="F19" s="64"/>
      <c r="G19" s="64"/>
      <c r="H19" s="64"/>
      <c r="I19" s="64"/>
    </row>
    <row r="20" spans="1:9" ht="18.75" customHeight="1">
      <c r="A20" s="64" t="s">
        <v>81</v>
      </c>
      <c r="B20" s="65" t="s">
        <v>82</v>
      </c>
      <c r="C20" s="64">
        <v>278390.72</v>
      </c>
      <c r="D20" s="64">
        <v>278390.72</v>
      </c>
      <c r="E20" s="64">
        <v>278390.72</v>
      </c>
      <c r="F20" s="64"/>
      <c r="G20" s="64"/>
      <c r="H20" s="64"/>
      <c r="I20" s="64"/>
    </row>
    <row r="21" spans="1:9" ht="18.75" customHeight="1">
      <c r="A21" s="64" t="s">
        <v>83</v>
      </c>
      <c r="B21" s="65" t="s">
        <v>84</v>
      </c>
      <c r="C21" s="64">
        <v>278390.72</v>
      </c>
      <c r="D21" s="64">
        <v>278390.72</v>
      </c>
      <c r="E21" s="64">
        <v>278390.72</v>
      </c>
      <c r="F21" s="64"/>
      <c r="G21" s="64"/>
      <c r="H21" s="64"/>
      <c r="I21" s="64"/>
    </row>
    <row r="22" spans="1:9" ht="18.75" customHeight="1">
      <c r="A22" s="64" t="s">
        <v>85</v>
      </c>
      <c r="B22" s="65" t="s">
        <v>86</v>
      </c>
      <c r="C22" s="64">
        <v>13919.54</v>
      </c>
      <c r="D22" s="64">
        <v>13919.54</v>
      </c>
      <c r="E22" s="64">
        <v>13919.54</v>
      </c>
      <c r="F22" s="64"/>
      <c r="G22" s="64"/>
      <c r="H22" s="64"/>
      <c r="I22" s="64"/>
    </row>
    <row r="23" spans="1:9" ht="18.75" customHeight="1">
      <c r="A23" s="64" t="s">
        <v>87</v>
      </c>
      <c r="B23" s="65" t="s">
        <v>88</v>
      </c>
      <c r="C23" s="64">
        <v>11242.6</v>
      </c>
      <c r="D23" s="64">
        <v>11242.6</v>
      </c>
      <c r="E23" s="64">
        <v>11242.6</v>
      </c>
      <c r="F23" s="64"/>
      <c r="G23" s="64"/>
      <c r="H23" s="64"/>
      <c r="I23" s="64"/>
    </row>
    <row r="24" spans="1:9" ht="18.75" customHeight="1">
      <c r="A24" s="64" t="s">
        <v>89</v>
      </c>
      <c r="B24" s="65" t="s">
        <v>90</v>
      </c>
      <c r="C24" s="64">
        <v>695976.8</v>
      </c>
      <c r="D24" s="64">
        <v>695976.8</v>
      </c>
      <c r="E24" s="64">
        <v>695976.8</v>
      </c>
      <c r="F24" s="64"/>
      <c r="G24" s="64"/>
      <c r="H24" s="64"/>
      <c r="I24" s="64"/>
    </row>
    <row r="25" spans="1:9" ht="18.75" customHeight="1">
      <c r="A25" s="64" t="s">
        <v>91</v>
      </c>
      <c r="B25" s="65" t="s">
        <v>92</v>
      </c>
      <c r="C25" s="64">
        <v>6959.77</v>
      </c>
      <c r="D25" s="64">
        <v>6959.77</v>
      </c>
      <c r="E25" s="64">
        <v>6959.77</v>
      </c>
      <c r="F25" s="64"/>
      <c r="G25" s="64"/>
      <c r="H25" s="64"/>
      <c r="I25" s="64"/>
    </row>
    <row r="26" spans="1:9" ht="18.75" customHeight="1">
      <c r="A26" s="64" t="s">
        <v>93</v>
      </c>
      <c r="B26" s="65" t="s">
        <v>94</v>
      </c>
      <c r="C26" s="64">
        <v>104396.52</v>
      </c>
      <c r="D26" s="64">
        <v>104396.52</v>
      </c>
      <c r="E26" s="64">
        <v>104396.52</v>
      </c>
      <c r="F26" s="64"/>
      <c r="G26" s="64"/>
      <c r="H26" s="64"/>
      <c r="I26" s="64"/>
    </row>
    <row r="27" ht="18.75" customHeight="1"/>
    <row r="28" ht="18.75" customHeight="1"/>
    <row r="29" ht="18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39" right="0.39" top="0.39" bottom="0.39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22"/>
  <sheetViews>
    <sheetView workbookViewId="0" topLeftCell="A1">
      <selection activeCell="A2" sqref="A2:AR2"/>
    </sheetView>
  </sheetViews>
  <sheetFormatPr defaultColWidth="9.140625" defaultRowHeight="12.75"/>
  <cols>
    <col min="1" max="1" width="10.421875" style="57" customWidth="1"/>
    <col min="2" max="2" width="9.57421875" style="57" customWidth="1"/>
    <col min="3" max="3" width="7.57421875" style="57" customWidth="1"/>
    <col min="4" max="4" width="7.28125" style="57" customWidth="1"/>
    <col min="5" max="5" width="6.8515625" style="95" customWidth="1"/>
    <col min="6" max="6" width="3.28125" style="95" customWidth="1"/>
    <col min="7" max="11" width="6.28125" style="95" customWidth="1"/>
    <col min="12" max="12" width="8.28125" style="95" customWidth="1"/>
    <col min="13" max="13" width="7.00390625" style="95" customWidth="1"/>
    <col min="14" max="15" width="6.140625" style="57" customWidth="1"/>
    <col min="16" max="16" width="7.57421875" style="95" customWidth="1"/>
    <col min="17" max="17" width="9.140625" style="57" customWidth="1"/>
    <col min="18" max="20" width="10.140625" style="57" customWidth="1"/>
    <col min="21" max="21" width="9.8515625" style="57" customWidth="1"/>
    <col min="22" max="22" width="4.7109375" style="95" customWidth="1"/>
    <col min="23" max="25" width="9.140625" style="57" customWidth="1"/>
    <col min="26" max="27" width="3.7109375" style="95" customWidth="1"/>
    <col min="28" max="31" width="6.421875" style="95" customWidth="1"/>
    <col min="32" max="33" width="3.28125" style="95" customWidth="1"/>
    <col min="34" max="34" width="7.57421875" style="95" customWidth="1"/>
    <col min="35" max="44" width="3.28125" style="95" customWidth="1"/>
    <col min="45" max="45" width="9.140625" style="57" customWidth="1"/>
    <col min="46" max="16384" width="9.140625" style="57" customWidth="1"/>
  </cols>
  <sheetData>
    <row r="2" spans="1:44" ht="45" customHeight="1">
      <c r="A2" s="76" t="s">
        <v>95</v>
      </c>
      <c r="B2" s="76"/>
      <c r="C2" s="76"/>
      <c r="D2" s="76"/>
      <c r="E2" s="104"/>
      <c r="F2" s="104"/>
      <c r="G2" s="104"/>
      <c r="H2" s="104"/>
      <c r="I2" s="104"/>
      <c r="J2" s="104"/>
      <c r="K2" s="104"/>
      <c r="L2" s="104"/>
      <c r="M2" s="104"/>
      <c r="N2" s="76"/>
      <c r="O2" s="76"/>
      <c r="P2" s="104"/>
      <c r="Q2" s="76"/>
      <c r="R2" s="76"/>
      <c r="S2" s="76"/>
      <c r="T2" s="76"/>
      <c r="U2" s="76"/>
      <c r="V2" s="104"/>
      <c r="W2" s="76"/>
      <c r="X2" s="76"/>
      <c r="Y2" s="76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ht="15" customHeight="1"/>
    <row r="4" spans="1:44" ht="60" customHeight="1">
      <c r="A4" s="71" t="s">
        <v>96</v>
      </c>
      <c r="B4" s="71" t="s">
        <v>97</v>
      </c>
      <c r="C4" s="71" t="s">
        <v>98</v>
      </c>
      <c r="D4" s="71"/>
      <c r="E4" s="99"/>
      <c r="F4" s="99"/>
      <c r="G4" s="99"/>
      <c r="H4" s="99"/>
      <c r="I4" s="99"/>
      <c r="J4" s="99"/>
      <c r="K4" s="99"/>
      <c r="L4" s="99"/>
      <c r="M4" s="99"/>
      <c r="N4" s="71"/>
      <c r="O4" s="71"/>
      <c r="P4" s="99"/>
      <c r="Q4" s="71"/>
      <c r="R4" s="71"/>
      <c r="S4" s="71"/>
      <c r="T4" s="71"/>
      <c r="U4" s="71"/>
      <c r="V4" s="99"/>
      <c r="W4" s="71"/>
      <c r="X4" s="71"/>
      <c r="Y4" s="71"/>
      <c r="Z4" s="99"/>
      <c r="AA4" s="99"/>
      <c r="AB4" s="99"/>
      <c r="AC4" s="99"/>
      <c r="AD4" s="99"/>
      <c r="AE4" s="112"/>
      <c r="AF4" s="112"/>
      <c r="AG4" s="112"/>
      <c r="AH4" s="112" t="s">
        <v>99</v>
      </c>
      <c r="AI4" s="112"/>
      <c r="AJ4" s="112"/>
      <c r="AK4" s="112"/>
      <c r="AL4" s="112"/>
      <c r="AM4" s="112"/>
      <c r="AN4" s="99"/>
      <c r="AO4" s="99"/>
      <c r="AP4" s="99"/>
      <c r="AQ4" s="99"/>
      <c r="AR4" s="112" t="s">
        <v>100</v>
      </c>
    </row>
    <row r="5" spans="1:44" ht="20.25" customHeight="1">
      <c r="A5" s="71"/>
      <c r="B5" s="71"/>
      <c r="C5" s="105" t="s">
        <v>101</v>
      </c>
      <c r="D5" s="105"/>
      <c r="E5" s="99"/>
      <c r="F5" s="99"/>
      <c r="G5" s="99" t="s">
        <v>102</v>
      </c>
      <c r="H5" s="99" t="s">
        <v>103</v>
      </c>
      <c r="I5" s="99" t="s">
        <v>104</v>
      </c>
      <c r="J5" s="99" t="s">
        <v>76</v>
      </c>
      <c r="K5" s="99" t="s">
        <v>105</v>
      </c>
      <c r="L5" s="99" t="s">
        <v>106</v>
      </c>
      <c r="M5" s="99" t="s">
        <v>107</v>
      </c>
      <c r="N5" s="105" t="s">
        <v>108</v>
      </c>
      <c r="O5" s="105" t="s">
        <v>109</v>
      </c>
      <c r="P5" s="99" t="s">
        <v>110</v>
      </c>
      <c r="Q5" s="105" t="s">
        <v>111</v>
      </c>
      <c r="R5" s="105"/>
      <c r="S5" s="105"/>
      <c r="T5" s="105"/>
      <c r="U5" s="105"/>
      <c r="V5" s="99"/>
      <c r="W5" s="105"/>
      <c r="X5" s="105"/>
      <c r="Y5" s="105"/>
      <c r="Z5" s="113" t="s">
        <v>112</v>
      </c>
      <c r="AA5" s="113"/>
      <c r="AB5" s="113"/>
      <c r="AC5" s="113"/>
      <c r="AD5" s="113"/>
      <c r="AE5" s="99"/>
      <c r="AF5" s="99"/>
      <c r="AG5" s="99"/>
      <c r="AH5" s="99" t="s">
        <v>113</v>
      </c>
      <c r="AI5" s="99" t="s">
        <v>114</v>
      </c>
      <c r="AJ5" s="99" t="s">
        <v>115</v>
      </c>
      <c r="AK5" s="99" t="s">
        <v>116</v>
      </c>
      <c r="AL5" s="99" t="s">
        <v>117</v>
      </c>
      <c r="AM5" s="99" t="s">
        <v>118</v>
      </c>
      <c r="AN5" s="117" t="s">
        <v>119</v>
      </c>
      <c r="AO5" s="99" t="s">
        <v>120</v>
      </c>
      <c r="AP5" s="99" t="s">
        <v>121</v>
      </c>
      <c r="AQ5" s="112" t="s">
        <v>122</v>
      </c>
      <c r="AR5" s="120"/>
    </row>
    <row r="6" spans="1:44" ht="41.25" customHeight="1">
      <c r="A6" s="71"/>
      <c r="B6" s="71"/>
      <c r="C6" s="105"/>
      <c r="D6" s="105"/>
      <c r="E6" s="99"/>
      <c r="F6" s="99"/>
      <c r="G6" s="99"/>
      <c r="H6" s="99"/>
      <c r="I6" s="99"/>
      <c r="J6" s="99"/>
      <c r="K6" s="99"/>
      <c r="L6" s="99"/>
      <c r="M6" s="99"/>
      <c r="N6" s="105"/>
      <c r="O6" s="105"/>
      <c r="P6" s="99"/>
      <c r="Q6" s="105" t="s">
        <v>9</v>
      </c>
      <c r="R6" s="105" t="s">
        <v>123</v>
      </c>
      <c r="S6" s="105" t="s">
        <v>124</v>
      </c>
      <c r="T6" s="105" t="s">
        <v>125</v>
      </c>
      <c r="U6" s="105" t="s">
        <v>126</v>
      </c>
      <c r="V6" s="99"/>
      <c r="W6" s="105" t="s">
        <v>127</v>
      </c>
      <c r="X6" s="105" t="s">
        <v>128</v>
      </c>
      <c r="Y6" s="105" t="s">
        <v>129</v>
      </c>
      <c r="Z6" s="99" t="s">
        <v>130</v>
      </c>
      <c r="AA6" s="99" t="s">
        <v>131</v>
      </c>
      <c r="AB6" s="99" t="s">
        <v>132</v>
      </c>
      <c r="AC6" s="99" t="s">
        <v>133</v>
      </c>
      <c r="AD6" s="114" t="s">
        <v>134</v>
      </c>
      <c r="AE6" s="99" t="s">
        <v>135</v>
      </c>
      <c r="AF6" s="99" t="s">
        <v>136</v>
      </c>
      <c r="AG6" s="99" t="s">
        <v>137</v>
      </c>
      <c r="AH6" s="99"/>
      <c r="AI6" s="99"/>
      <c r="AJ6" s="99"/>
      <c r="AK6" s="99"/>
      <c r="AL6" s="99"/>
      <c r="AM6" s="99"/>
      <c r="AN6" s="117"/>
      <c r="AO6" s="99"/>
      <c r="AP6" s="99"/>
      <c r="AQ6" s="120"/>
      <c r="AR6" s="120"/>
    </row>
    <row r="7" spans="1:44" ht="40.5" customHeight="1">
      <c r="A7" s="71"/>
      <c r="B7" s="71"/>
      <c r="C7" s="105" t="s">
        <v>9</v>
      </c>
      <c r="D7" s="71" t="s">
        <v>138</v>
      </c>
      <c r="E7" s="99" t="s">
        <v>139</v>
      </c>
      <c r="F7" s="99" t="s">
        <v>140</v>
      </c>
      <c r="G7" s="99"/>
      <c r="H7" s="99"/>
      <c r="I7" s="99"/>
      <c r="J7" s="99"/>
      <c r="K7" s="99"/>
      <c r="L7" s="99"/>
      <c r="M7" s="99"/>
      <c r="N7" s="105"/>
      <c r="O7" s="105"/>
      <c r="P7" s="99"/>
      <c r="Q7" s="105"/>
      <c r="R7" s="105"/>
      <c r="S7" s="105"/>
      <c r="T7" s="105"/>
      <c r="U7" s="105" t="s">
        <v>138</v>
      </c>
      <c r="V7" s="99" t="s">
        <v>141</v>
      </c>
      <c r="W7" s="105"/>
      <c r="X7" s="105"/>
      <c r="Y7" s="105"/>
      <c r="Z7" s="99"/>
      <c r="AA7" s="99"/>
      <c r="AB7" s="99"/>
      <c r="AC7" s="99"/>
      <c r="AD7" s="114"/>
      <c r="AE7" s="99"/>
      <c r="AF7" s="99"/>
      <c r="AG7" s="99"/>
      <c r="AH7" s="99"/>
      <c r="AI7" s="99"/>
      <c r="AJ7" s="99"/>
      <c r="AK7" s="99"/>
      <c r="AL7" s="99"/>
      <c r="AM7" s="99"/>
      <c r="AN7" s="117"/>
      <c r="AO7" s="99"/>
      <c r="AP7" s="99"/>
      <c r="AQ7" s="121"/>
      <c r="AR7" s="121"/>
    </row>
    <row r="8" spans="1:44" s="103" customFormat="1" ht="20.25" customHeight="1">
      <c r="A8" s="71" t="s">
        <v>142</v>
      </c>
      <c r="B8" s="71">
        <v>1</v>
      </c>
      <c r="C8" s="71">
        <v>2</v>
      </c>
      <c r="D8" s="71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  <c r="N8" s="71">
        <v>13</v>
      </c>
      <c r="O8" s="71">
        <v>14</v>
      </c>
      <c r="P8" s="99">
        <v>15</v>
      </c>
      <c r="Q8" s="71">
        <v>16</v>
      </c>
      <c r="R8" s="71">
        <v>17</v>
      </c>
      <c r="S8" s="71">
        <v>18</v>
      </c>
      <c r="T8" s="71">
        <v>19</v>
      </c>
      <c r="U8" s="71">
        <v>20</v>
      </c>
      <c r="V8" s="99">
        <v>21</v>
      </c>
      <c r="W8" s="71">
        <v>22</v>
      </c>
      <c r="X8" s="71">
        <v>23</v>
      </c>
      <c r="Y8" s="71">
        <v>24</v>
      </c>
      <c r="Z8" s="99">
        <v>25</v>
      </c>
      <c r="AA8" s="99">
        <v>26</v>
      </c>
      <c r="AB8" s="99">
        <v>27</v>
      </c>
      <c r="AC8" s="99">
        <v>28</v>
      </c>
      <c r="AD8" s="99">
        <v>29</v>
      </c>
      <c r="AE8" s="99">
        <v>30</v>
      </c>
      <c r="AF8" s="99">
        <v>31</v>
      </c>
      <c r="AG8" s="99">
        <v>32</v>
      </c>
      <c r="AH8" s="99">
        <v>33</v>
      </c>
      <c r="AI8" s="99">
        <v>34</v>
      </c>
      <c r="AJ8" s="99">
        <v>35</v>
      </c>
      <c r="AK8" s="99">
        <v>36</v>
      </c>
      <c r="AL8" s="99">
        <v>37</v>
      </c>
      <c r="AM8" s="99">
        <v>38</v>
      </c>
      <c r="AN8" s="99">
        <v>39</v>
      </c>
      <c r="AO8" s="99">
        <v>40</v>
      </c>
      <c r="AP8" s="99">
        <v>41</v>
      </c>
      <c r="AQ8" s="99">
        <v>42</v>
      </c>
      <c r="AR8" s="99" t="s">
        <v>142</v>
      </c>
    </row>
    <row r="9" spans="1:44" s="103" customFormat="1" ht="19.5" customHeight="1">
      <c r="A9" s="106" t="s">
        <v>54</v>
      </c>
      <c r="B9" s="107">
        <v>7528288.75</v>
      </c>
      <c r="C9" s="108">
        <v>3338232</v>
      </c>
      <c r="D9" s="108">
        <v>3161016</v>
      </c>
      <c r="E9" s="109">
        <v>177216</v>
      </c>
      <c r="F9" s="109">
        <v>0</v>
      </c>
      <c r="G9" s="109">
        <v>153600</v>
      </c>
      <c r="H9" s="109">
        <v>135720</v>
      </c>
      <c r="I9" s="109">
        <v>263418</v>
      </c>
      <c r="J9" s="109">
        <v>417586.08</v>
      </c>
      <c r="K9" s="109">
        <v>147328</v>
      </c>
      <c r="L9" s="109">
        <v>1393080</v>
      </c>
      <c r="M9" s="109">
        <v>336000</v>
      </c>
      <c r="N9" s="106">
        <v>288000</v>
      </c>
      <c r="O9" s="106">
        <v>57600</v>
      </c>
      <c r="P9" s="109">
        <v>432000</v>
      </c>
      <c r="Q9" s="108">
        <v>1389276.67</v>
      </c>
      <c r="R9" s="107">
        <v>695976.8</v>
      </c>
      <c r="S9" s="107">
        <v>278390.72</v>
      </c>
      <c r="T9" s="107">
        <v>278390.72</v>
      </c>
      <c r="U9" s="107">
        <v>104396.52</v>
      </c>
      <c r="V9" s="109">
        <v>0</v>
      </c>
      <c r="W9" s="107">
        <v>11242.6</v>
      </c>
      <c r="X9" s="107">
        <v>6959.77</v>
      </c>
      <c r="Y9" s="107">
        <v>13919.54</v>
      </c>
      <c r="Z9" s="109">
        <v>0</v>
      </c>
      <c r="AA9" s="109">
        <v>0</v>
      </c>
      <c r="AB9" s="109">
        <v>16320</v>
      </c>
      <c r="AC9" s="109">
        <v>9240</v>
      </c>
      <c r="AD9" s="115">
        <v>1200</v>
      </c>
      <c r="AE9" s="109">
        <v>335984</v>
      </c>
      <c r="AF9" s="109">
        <v>0</v>
      </c>
      <c r="AG9" s="109">
        <v>0</v>
      </c>
      <c r="AH9" s="109">
        <v>384000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18">
        <v>0</v>
      </c>
      <c r="AO9" s="109">
        <v>0</v>
      </c>
      <c r="AP9" s="109">
        <v>0</v>
      </c>
      <c r="AQ9" s="109">
        <v>0</v>
      </c>
      <c r="AR9" s="109" t="s">
        <v>54</v>
      </c>
    </row>
    <row r="10" spans="1:44" s="103" customFormat="1" ht="19.5" customHeight="1">
      <c r="A10" s="106"/>
      <c r="B10" s="107">
        <v>7528288.75</v>
      </c>
      <c r="C10" s="108">
        <v>3338232</v>
      </c>
      <c r="D10" s="108">
        <v>3161016</v>
      </c>
      <c r="E10" s="109">
        <v>177216</v>
      </c>
      <c r="F10" s="109">
        <v>0</v>
      </c>
      <c r="G10" s="109">
        <v>153600</v>
      </c>
      <c r="H10" s="109">
        <v>135720</v>
      </c>
      <c r="I10" s="109">
        <v>263418</v>
      </c>
      <c r="J10" s="109">
        <v>417586.08</v>
      </c>
      <c r="K10" s="109">
        <v>147328</v>
      </c>
      <c r="L10" s="109">
        <v>1393080</v>
      </c>
      <c r="M10" s="109">
        <v>336000</v>
      </c>
      <c r="N10" s="106">
        <v>288000</v>
      </c>
      <c r="O10" s="106">
        <v>57600</v>
      </c>
      <c r="P10" s="109">
        <v>432000</v>
      </c>
      <c r="Q10" s="108">
        <v>1389276.67</v>
      </c>
      <c r="R10" s="107">
        <v>695976.8</v>
      </c>
      <c r="S10" s="107">
        <v>278390.72</v>
      </c>
      <c r="T10" s="107">
        <v>278390.72</v>
      </c>
      <c r="U10" s="107">
        <v>104396.52</v>
      </c>
      <c r="V10" s="109">
        <v>0</v>
      </c>
      <c r="W10" s="107">
        <v>11242.6</v>
      </c>
      <c r="X10" s="107">
        <v>6959.77</v>
      </c>
      <c r="Y10" s="107">
        <v>13919.54</v>
      </c>
      <c r="Z10" s="109">
        <v>0</v>
      </c>
      <c r="AA10" s="109">
        <v>0</v>
      </c>
      <c r="AB10" s="109">
        <v>16320</v>
      </c>
      <c r="AC10" s="109">
        <v>9240</v>
      </c>
      <c r="AD10" s="115">
        <v>1200</v>
      </c>
      <c r="AE10" s="109">
        <v>335984</v>
      </c>
      <c r="AF10" s="109">
        <v>0</v>
      </c>
      <c r="AG10" s="109">
        <v>0</v>
      </c>
      <c r="AH10" s="109">
        <v>384000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18">
        <v>0</v>
      </c>
      <c r="AO10" s="109">
        <v>0</v>
      </c>
      <c r="AP10" s="109">
        <v>0</v>
      </c>
      <c r="AQ10" s="109">
        <v>0</v>
      </c>
      <c r="AR10" s="109"/>
    </row>
    <row r="11" spans="1:44" s="103" customFormat="1" ht="19.5" customHeight="1">
      <c r="A11" s="106" t="s">
        <v>143</v>
      </c>
      <c r="B11" s="107">
        <v>7528288.75</v>
      </c>
      <c r="C11" s="108">
        <v>3338232</v>
      </c>
      <c r="D11" s="108">
        <v>3161016</v>
      </c>
      <c r="E11" s="109">
        <v>177216</v>
      </c>
      <c r="F11" s="109">
        <v>0</v>
      </c>
      <c r="G11" s="109">
        <v>153600</v>
      </c>
      <c r="H11" s="109">
        <v>135720</v>
      </c>
      <c r="I11" s="109">
        <v>263418</v>
      </c>
      <c r="J11" s="109">
        <v>417586.08</v>
      </c>
      <c r="K11" s="109">
        <v>147328</v>
      </c>
      <c r="L11" s="109">
        <v>1393080</v>
      </c>
      <c r="M11" s="109">
        <v>336000</v>
      </c>
      <c r="N11" s="106">
        <v>288000</v>
      </c>
      <c r="O11" s="106">
        <v>57600</v>
      </c>
      <c r="P11" s="109">
        <v>432000</v>
      </c>
      <c r="Q11" s="108">
        <v>1389276.67</v>
      </c>
      <c r="R11" s="107">
        <v>695976.8</v>
      </c>
      <c r="S11" s="107">
        <v>278390.72</v>
      </c>
      <c r="T11" s="107">
        <v>278390.72</v>
      </c>
      <c r="U11" s="107">
        <v>104396.52</v>
      </c>
      <c r="V11" s="109">
        <v>0</v>
      </c>
      <c r="W11" s="107">
        <v>11242.6</v>
      </c>
      <c r="X11" s="107">
        <v>6959.77</v>
      </c>
      <c r="Y11" s="107">
        <v>13919.54</v>
      </c>
      <c r="Z11" s="109">
        <v>0</v>
      </c>
      <c r="AA11" s="109">
        <v>0</v>
      </c>
      <c r="AB11" s="109">
        <v>16320</v>
      </c>
      <c r="AC11" s="109">
        <v>9240</v>
      </c>
      <c r="AD11" s="115">
        <v>1200</v>
      </c>
      <c r="AE11" s="109">
        <v>335984</v>
      </c>
      <c r="AF11" s="109">
        <v>0</v>
      </c>
      <c r="AG11" s="109">
        <v>0</v>
      </c>
      <c r="AH11" s="109">
        <v>384000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18">
        <v>0</v>
      </c>
      <c r="AO11" s="109">
        <v>0</v>
      </c>
      <c r="AP11" s="109">
        <v>0</v>
      </c>
      <c r="AQ11" s="109">
        <v>0</v>
      </c>
      <c r="AR11" s="109"/>
    </row>
    <row r="12" spans="1:44" ht="48" customHeight="1">
      <c r="A12" s="65" t="s">
        <v>144</v>
      </c>
      <c r="B12" s="110">
        <v>144000</v>
      </c>
      <c r="C12" s="64">
        <v>0</v>
      </c>
      <c r="D12" s="64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65">
        <v>0</v>
      </c>
      <c r="O12" s="65">
        <v>0</v>
      </c>
      <c r="P12" s="111">
        <v>0</v>
      </c>
      <c r="Q12" s="64">
        <v>0</v>
      </c>
      <c r="R12" s="110">
        <v>0</v>
      </c>
      <c r="S12" s="110">
        <v>0</v>
      </c>
      <c r="T12" s="110">
        <v>0</v>
      </c>
      <c r="U12" s="110">
        <v>0</v>
      </c>
      <c r="V12" s="111">
        <v>0</v>
      </c>
      <c r="W12" s="110">
        <v>0</v>
      </c>
      <c r="X12" s="110">
        <v>0</v>
      </c>
      <c r="Y12" s="110">
        <v>0</v>
      </c>
      <c r="Z12" s="111">
        <v>0</v>
      </c>
      <c r="AA12" s="111">
        <v>0</v>
      </c>
      <c r="AB12" s="111">
        <v>0</v>
      </c>
      <c r="AC12" s="111">
        <v>0</v>
      </c>
      <c r="AD12" s="116">
        <v>0</v>
      </c>
      <c r="AE12" s="111">
        <v>144000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9">
        <v>0</v>
      </c>
      <c r="AO12" s="111">
        <v>0</v>
      </c>
      <c r="AP12" s="111">
        <v>0</v>
      </c>
      <c r="AQ12" s="111">
        <v>0</v>
      </c>
      <c r="AR12" s="111"/>
    </row>
    <row r="13" spans="1:44" ht="30" customHeight="1">
      <c r="A13" s="65" t="s">
        <v>145</v>
      </c>
      <c r="B13" s="110">
        <v>153600</v>
      </c>
      <c r="C13" s="64">
        <v>0</v>
      </c>
      <c r="D13" s="64">
        <v>0</v>
      </c>
      <c r="E13" s="111">
        <v>0</v>
      </c>
      <c r="F13" s="111">
        <v>0</v>
      </c>
      <c r="G13" s="111">
        <v>153600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65">
        <v>0</v>
      </c>
      <c r="O13" s="65">
        <v>0</v>
      </c>
      <c r="P13" s="111">
        <v>0</v>
      </c>
      <c r="Q13" s="64">
        <v>0</v>
      </c>
      <c r="R13" s="110">
        <v>0</v>
      </c>
      <c r="S13" s="110">
        <v>0</v>
      </c>
      <c r="T13" s="110">
        <v>0</v>
      </c>
      <c r="U13" s="110">
        <v>0</v>
      </c>
      <c r="V13" s="111">
        <v>0</v>
      </c>
      <c r="W13" s="110">
        <v>0</v>
      </c>
      <c r="X13" s="110">
        <v>0</v>
      </c>
      <c r="Y13" s="110">
        <v>0</v>
      </c>
      <c r="Z13" s="111">
        <v>0</v>
      </c>
      <c r="AA13" s="111">
        <v>0</v>
      </c>
      <c r="AB13" s="111">
        <v>0</v>
      </c>
      <c r="AC13" s="111">
        <v>0</v>
      </c>
      <c r="AD13" s="116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9">
        <v>0</v>
      </c>
      <c r="AO13" s="111">
        <v>0</v>
      </c>
      <c r="AP13" s="111">
        <v>0</v>
      </c>
      <c r="AQ13" s="111">
        <v>0</v>
      </c>
      <c r="AR13" s="111"/>
    </row>
    <row r="14" spans="1:44" ht="30" customHeight="1">
      <c r="A14" s="65" t="s">
        <v>146</v>
      </c>
      <c r="B14" s="110">
        <v>417586.08</v>
      </c>
      <c r="C14" s="64">
        <v>0</v>
      </c>
      <c r="D14" s="64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417586.08</v>
      </c>
      <c r="K14" s="111">
        <v>0</v>
      </c>
      <c r="L14" s="111">
        <v>0</v>
      </c>
      <c r="M14" s="111">
        <v>0</v>
      </c>
      <c r="N14" s="65">
        <v>0</v>
      </c>
      <c r="O14" s="65">
        <v>0</v>
      </c>
      <c r="P14" s="111">
        <v>0</v>
      </c>
      <c r="Q14" s="64">
        <v>0</v>
      </c>
      <c r="R14" s="110">
        <v>0</v>
      </c>
      <c r="S14" s="110">
        <v>0</v>
      </c>
      <c r="T14" s="110">
        <v>0</v>
      </c>
      <c r="U14" s="110">
        <v>0</v>
      </c>
      <c r="V14" s="111">
        <v>0</v>
      </c>
      <c r="W14" s="110">
        <v>0</v>
      </c>
      <c r="X14" s="110">
        <v>0</v>
      </c>
      <c r="Y14" s="110">
        <v>0</v>
      </c>
      <c r="Z14" s="111">
        <v>0</v>
      </c>
      <c r="AA14" s="111">
        <v>0</v>
      </c>
      <c r="AB14" s="111">
        <v>0</v>
      </c>
      <c r="AC14" s="111">
        <v>0</v>
      </c>
      <c r="AD14" s="116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9">
        <v>0</v>
      </c>
      <c r="AO14" s="111">
        <v>0</v>
      </c>
      <c r="AP14" s="111">
        <v>0</v>
      </c>
      <c r="AQ14" s="111">
        <v>0</v>
      </c>
      <c r="AR14" s="111"/>
    </row>
    <row r="15" spans="1:44" ht="36.75" customHeight="1">
      <c r="A15" s="65" t="s">
        <v>147</v>
      </c>
      <c r="B15" s="110">
        <v>5423826</v>
      </c>
      <c r="C15" s="64">
        <v>3338232</v>
      </c>
      <c r="D15" s="64">
        <v>3161016</v>
      </c>
      <c r="E15" s="111">
        <v>177216</v>
      </c>
      <c r="F15" s="111">
        <v>0</v>
      </c>
      <c r="G15" s="111">
        <v>0</v>
      </c>
      <c r="H15" s="111">
        <v>135720</v>
      </c>
      <c r="I15" s="111">
        <v>263418</v>
      </c>
      <c r="J15" s="111">
        <v>0</v>
      </c>
      <c r="K15" s="111">
        <v>147328</v>
      </c>
      <c r="L15" s="111">
        <v>1393080</v>
      </c>
      <c r="M15" s="111">
        <v>336000</v>
      </c>
      <c r="N15" s="65">
        <v>288000</v>
      </c>
      <c r="O15" s="65">
        <v>57600</v>
      </c>
      <c r="P15" s="111">
        <v>432000</v>
      </c>
      <c r="Q15" s="64">
        <v>0</v>
      </c>
      <c r="R15" s="110">
        <v>0</v>
      </c>
      <c r="S15" s="110">
        <v>0</v>
      </c>
      <c r="T15" s="110">
        <v>0</v>
      </c>
      <c r="U15" s="110">
        <v>0</v>
      </c>
      <c r="V15" s="111">
        <v>0</v>
      </c>
      <c r="W15" s="110">
        <v>0</v>
      </c>
      <c r="X15" s="110">
        <v>0</v>
      </c>
      <c r="Y15" s="110">
        <v>0</v>
      </c>
      <c r="Z15" s="111">
        <v>0</v>
      </c>
      <c r="AA15" s="111">
        <v>0</v>
      </c>
      <c r="AB15" s="111">
        <v>16320</v>
      </c>
      <c r="AC15" s="111">
        <v>9240</v>
      </c>
      <c r="AD15" s="116">
        <v>1200</v>
      </c>
      <c r="AE15" s="111">
        <v>191984</v>
      </c>
      <c r="AF15" s="111">
        <v>0</v>
      </c>
      <c r="AG15" s="111">
        <v>0</v>
      </c>
      <c r="AH15" s="111">
        <v>384000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9">
        <v>0</v>
      </c>
      <c r="AO15" s="111">
        <v>0</v>
      </c>
      <c r="AP15" s="111">
        <v>0</v>
      </c>
      <c r="AQ15" s="111">
        <v>0</v>
      </c>
      <c r="AR15" s="111"/>
    </row>
    <row r="16" spans="1:44" ht="42" customHeight="1">
      <c r="A16" s="65" t="s">
        <v>148</v>
      </c>
      <c r="B16" s="110">
        <v>278390.72</v>
      </c>
      <c r="C16" s="64">
        <v>0</v>
      </c>
      <c r="D16" s="64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65">
        <v>0</v>
      </c>
      <c r="O16" s="65">
        <v>0</v>
      </c>
      <c r="P16" s="111">
        <v>0</v>
      </c>
      <c r="Q16" s="64">
        <v>278390.72</v>
      </c>
      <c r="R16" s="110">
        <v>0</v>
      </c>
      <c r="S16" s="110">
        <v>278390.72</v>
      </c>
      <c r="T16" s="110">
        <v>0</v>
      </c>
      <c r="U16" s="110">
        <v>0</v>
      </c>
      <c r="V16" s="111">
        <v>0</v>
      </c>
      <c r="W16" s="110">
        <v>0</v>
      </c>
      <c r="X16" s="110">
        <v>0</v>
      </c>
      <c r="Y16" s="110">
        <v>0</v>
      </c>
      <c r="Z16" s="111">
        <v>0</v>
      </c>
      <c r="AA16" s="111">
        <v>0</v>
      </c>
      <c r="AB16" s="111">
        <v>0</v>
      </c>
      <c r="AC16" s="111">
        <v>0</v>
      </c>
      <c r="AD16" s="116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9">
        <v>0</v>
      </c>
      <c r="AO16" s="111">
        <v>0</v>
      </c>
      <c r="AP16" s="111">
        <v>0</v>
      </c>
      <c r="AQ16" s="111">
        <v>0</v>
      </c>
      <c r="AR16" s="111"/>
    </row>
    <row r="17" spans="1:44" ht="43.5" customHeight="1">
      <c r="A17" s="65" t="s">
        <v>149</v>
      </c>
      <c r="B17" s="110">
        <v>278390.72</v>
      </c>
      <c r="C17" s="64">
        <v>0</v>
      </c>
      <c r="D17" s="64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65">
        <v>0</v>
      </c>
      <c r="O17" s="65">
        <v>0</v>
      </c>
      <c r="P17" s="111">
        <v>0</v>
      </c>
      <c r="Q17" s="64">
        <v>278390.72</v>
      </c>
      <c r="R17" s="110">
        <v>0</v>
      </c>
      <c r="S17" s="110">
        <v>0</v>
      </c>
      <c r="T17" s="110">
        <v>278390.72</v>
      </c>
      <c r="U17" s="110">
        <v>0</v>
      </c>
      <c r="V17" s="111">
        <v>0</v>
      </c>
      <c r="W17" s="110">
        <v>0</v>
      </c>
      <c r="X17" s="110">
        <v>0</v>
      </c>
      <c r="Y17" s="110">
        <v>0</v>
      </c>
      <c r="Z17" s="111">
        <v>0</v>
      </c>
      <c r="AA17" s="111">
        <v>0</v>
      </c>
      <c r="AB17" s="111">
        <v>0</v>
      </c>
      <c r="AC17" s="111">
        <v>0</v>
      </c>
      <c r="AD17" s="116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9">
        <v>0</v>
      </c>
      <c r="AO17" s="111">
        <v>0</v>
      </c>
      <c r="AP17" s="111">
        <v>0</v>
      </c>
      <c r="AQ17" s="111">
        <v>0</v>
      </c>
      <c r="AR17" s="111"/>
    </row>
    <row r="18" spans="1:44" ht="30" customHeight="1">
      <c r="A18" s="65" t="s">
        <v>150</v>
      </c>
      <c r="B18" s="110">
        <v>13919.54</v>
      </c>
      <c r="C18" s="64">
        <v>0</v>
      </c>
      <c r="D18" s="64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65">
        <v>0</v>
      </c>
      <c r="O18" s="65">
        <v>0</v>
      </c>
      <c r="P18" s="111">
        <v>0</v>
      </c>
      <c r="Q18" s="64">
        <v>13919.54</v>
      </c>
      <c r="R18" s="110">
        <v>0</v>
      </c>
      <c r="S18" s="110">
        <v>0</v>
      </c>
      <c r="T18" s="110">
        <v>0</v>
      </c>
      <c r="U18" s="110">
        <v>0</v>
      </c>
      <c r="V18" s="111">
        <v>0</v>
      </c>
      <c r="W18" s="110">
        <v>0</v>
      </c>
      <c r="X18" s="110">
        <v>0</v>
      </c>
      <c r="Y18" s="110">
        <v>13919.54</v>
      </c>
      <c r="Z18" s="111">
        <v>0</v>
      </c>
      <c r="AA18" s="111">
        <v>0</v>
      </c>
      <c r="AB18" s="111">
        <v>0</v>
      </c>
      <c r="AC18" s="111">
        <v>0</v>
      </c>
      <c r="AD18" s="116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9">
        <v>0</v>
      </c>
      <c r="AO18" s="111">
        <v>0</v>
      </c>
      <c r="AP18" s="111">
        <v>0</v>
      </c>
      <c r="AQ18" s="111">
        <v>0</v>
      </c>
      <c r="AR18" s="111"/>
    </row>
    <row r="19" spans="1:44" ht="42" customHeight="1">
      <c r="A19" s="65" t="s">
        <v>151</v>
      </c>
      <c r="B19" s="110">
        <v>11242.6</v>
      </c>
      <c r="C19" s="64">
        <v>0</v>
      </c>
      <c r="D19" s="64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65">
        <v>0</v>
      </c>
      <c r="O19" s="65">
        <v>0</v>
      </c>
      <c r="P19" s="111">
        <v>0</v>
      </c>
      <c r="Q19" s="64">
        <v>11242.6</v>
      </c>
      <c r="R19" s="110">
        <v>0</v>
      </c>
      <c r="S19" s="110">
        <v>0</v>
      </c>
      <c r="T19" s="110">
        <v>0</v>
      </c>
      <c r="U19" s="110">
        <v>0</v>
      </c>
      <c r="V19" s="111">
        <v>0</v>
      </c>
      <c r="W19" s="110">
        <v>11242.6</v>
      </c>
      <c r="X19" s="110">
        <v>0</v>
      </c>
      <c r="Y19" s="110">
        <v>0</v>
      </c>
      <c r="Z19" s="111">
        <v>0</v>
      </c>
      <c r="AA19" s="111">
        <v>0</v>
      </c>
      <c r="AB19" s="111">
        <v>0</v>
      </c>
      <c r="AC19" s="111">
        <v>0</v>
      </c>
      <c r="AD19" s="116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9">
        <v>0</v>
      </c>
      <c r="AO19" s="111">
        <v>0</v>
      </c>
      <c r="AP19" s="111">
        <v>0</v>
      </c>
      <c r="AQ19" s="111">
        <v>0</v>
      </c>
      <c r="AR19" s="111"/>
    </row>
    <row r="20" spans="1:44" ht="49.5" customHeight="1">
      <c r="A20" s="65" t="s">
        <v>152</v>
      </c>
      <c r="B20" s="110">
        <v>695976.8</v>
      </c>
      <c r="C20" s="64">
        <v>0</v>
      </c>
      <c r="D20" s="64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65">
        <v>0</v>
      </c>
      <c r="O20" s="65">
        <v>0</v>
      </c>
      <c r="P20" s="111">
        <v>0</v>
      </c>
      <c r="Q20" s="64">
        <v>695976.8</v>
      </c>
      <c r="R20" s="110">
        <v>695976.8</v>
      </c>
      <c r="S20" s="110">
        <v>0</v>
      </c>
      <c r="T20" s="110">
        <v>0</v>
      </c>
      <c r="U20" s="110">
        <v>0</v>
      </c>
      <c r="V20" s="111">
        <v>0</v>
      </c>
      <c r="W20" s="110">
        <v>0</v>
      </c>
      <c r="X20" s="110">
        <v>0</v>
      </c>
      <c r="Y20" s="110">
        <v>0</v>
      </c>
      <c r="Z20" s="111">
        <v>0</v>
      </c>
      <c r="AA20" s="111">
        <v>0</v>
      </c>
      <c r="AB20" s="111">
        <v>0</v>
      </c>
      <c r="AC20" s="111">
        <v>0</v>
      </c>
      <c r="AD20" s="116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9">
        <v>0</v>
      </c>
      <c r="AO20" s="111">
        <v>0</v>
      </c>
      <c r="AP20" s="111">
        <v>0</v>
      </c>
      <c r="AQ20" s="111">
        <v>0</v>
      </c>
      <c r="AR20" s="111"/>
    </row>
    <row r="21" spans="1:44" ht="49.5" customHeight="1">
      <c r="A21" s="65" t="s">
        <v>153</v>
      </c>
      <c r="B21" s="110">
        <v>6959.77</v>
      </c>
      <c r="C21" s="64">
        <v>0</v>
      </c>
      <c r="D21" s="64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65">
        <v>0</v>
      </c>
      <c r="O21" s="65">
        <v>0</v>
      </c>
      <c r="P21" s="111">
        <v>0</v>
      </c>
      <c r="Q21" s="64">
        <v>6959.77</v>
      </c>
      <c r="R21" s="110">
        <v>0</v>
      </c>
      <c r="S21" s="110">
        <v>0</v>
      </c>
      <c r="T21" s="110">
        <v>0</v>
      </c>
      <c r="U21" s="110">
        <v>0</v>
      </c>
      <c r="V21" s="111">
        <v>0</v>
      </c>
      <c r="W21" s="110">
        <v>0</v>
      </c>
      <c r="X21" s="110">
        <v>6959.77</v>
      </c>
      <c r="Y21" s="110">
        <v>0</v>
      </c>
      <c r="Z21" s="111">
        <v>0</v>
      </c>
      <c r="AA21" s="111">
        <v>0</v>
      </c>
      <c r="AB21" s="111">
        <v>0</v>
      </c>
      <c r="AC21" s="111">
        <v>0</v>
      </c>
      <c r="AD21" s="116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9">
        <v>0</v>
      </c>
      <c r="AO21" s="111">
        <v>0</v>
      </c>
      <c r="AP21" s="111">
        <v>0</v>
      </c>
      <c r="AQ21" s="111">
        <v>0</v>
      </c>
      <c r="AR21" s="111"/>
    </row>
    <row r="22" spans="1:44" ht="36.75" customHeight="1">
      <c r="A22" s="65" t="s">
        <v>154</v>
      </c>
      <c r="B22" s="110">
        <v>104396.52</v>
      </c>
      <c r="C22" s="64">
        <v>0</v>
      </c>
      <c r="D22" s="64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65">
        <v>0</v>
      </c>
      <c r="O22" s="65">
        <v>0</v>
      </c>
      <c r="P22" s="111">
        <v>0</v>
      </c>
      <c r="Q22" s="64">
        <v>104396.52</v>
      </c>
      <c r="R22" s="110">
        <v>0</v>
      </c>
      <c r="S22" s="110">
        <v>0</v>
      </c>
      <c r="T22" s="110">
        <v>0</v>
      </c>
      <c r="U22" s="110">
        <v>104396.52</v>
      </c>
      <c r="V22" s="111">
        <v>0</v>
      </c>
      <c r="W22" s="110">
        <v>0</v>
      </c>
      <c r="X22" s="110">
        <v>0</v>
      </c>
      <c r="Y22" s="110">
        <v>0</v>
      </c>
      <c r="Z22" s="111">
        <v>0</v>
      </c>
      <c r="AA22" s="111">
        <v>0</v>
      </c>
      <c r="AB22" s="111">
        <v>0</v>
      </c>
      <c r="AC22" s="111">
        <v>0</v>
      </c>
      <c r="AD22" s="116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9">
        <v>0</v>
      </c>
      <c r="AO22" s="111">
        <v>0</v>
      </c>
      <c r="AP22" s="111">
        <v>0</v>
      </c>
      <c r="AQ22" s="111">
        <v>0</v>
      </c>
      <c r="AR22" s="11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</sheetData>
  <sheetProtection/>
  <mergeCells count="110">
    <mergeCell ref="A2:AR2"/>
    <mergeCell ref="C4:AG4"/>
    <mergeCell ref="AH4:AQ4"/>
    <mergeCell ref="Q5:Y5"/>
    <mergeCell ref="Z5:AG5"/>
    <mergeCell ref="U6:V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6:Q7"/>
    <mergeCell ref="R6:R7"/>
    <mergeCell ref="S6:S7"/>
    <mergeCell ref="T6:T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4:AR7"/>
    <mergeCell ref="C5:F6"/>
  </mergeCells>
  <printOptions/>
  <pageMargins left="0.39" right="0.39" top="0.39" bottom="0.39" header="0.5" footer="0.5"/>
  <pageSetup horizontalDpi="300" verticalDpi="300" orientation="landscape" paperSize="8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showZeros="0" workbookViewId="0" topLeftCell="A1">
      <selection activeCell="T2" sqref="T2:V2"/>
    </sheetView>
  </sheetViews>
  <sheetFormatPr defaultColWidth="9.140625" defaultRowHeight="39.75" customHeight="1"/>
  <cols>
    <col min="1" max="2" width="11.421875" style="96" customWidth="1"/>
    <col min="3" max="3" width="9.7109375" style="96" customWidth="1"/>
    <col min="4" max="4" width="10.421875" style="96" customWidth="1"/>
    <col min="5" max="7" width="4.57421875" style="96" customWidth="1"/>
    <col min="8" max="8" width="10.00390625" style="96" customWidth="1"/>
    <col min="9" max="9" width="10.28125" style="96" customWidth="1"/>
    <col min="10" max="12" width="4.28125" style="96" customWidth="1"/>
    <col min="13" max="13" width="9.8515625" style="96" customWidth="1"/>
    <col min="14" max="14" width="10.00390625" style="96" customWidth="1"/>
    <col min="15" max="22" width="4.00390625" style="96" customWidth="1"/>
    <col min="23" max="23" width="9.00390625" style="96" customWidth="1"/>
    <col min="24" max="16384" width="9.140625" style="96" customWidth="1"/>
  </cols>
  <sheetData>
    <row r="1" spans="1:22" ht="39.75" customHeight="1">
      <c r="A1" s="97" t="s">
        <v>155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20:22" ht="39.75" customHeight="1">
      <c r="T2" s="102" t="s">
        <v>1</v>
      </c>
      <c r="U2" s="102"/>
      <c r="V2" s="102"/>
    </row>
    <row r="3" spans="1:22" ht="39.75" customHeight="1">
      <c r="A3" s="98" t="s">
        <v>156</v>
      </c>
      <c r="B3" s="98" t="s">
        <v>53</v>
      </c>
      <c r="C3" s="98" t="s">
        <v>157</v>
      </c>
      <c r="D3" s="98"/>
      <c r="E3" s="98"/>
      <c r="F3" s="98"/>
      <c r="G3" s="98"/>
      <c r="H3" s="98" t="s">
        <v>158</v>
      </c>
      <c r="I3" s="98"/>
      <c r="J3" s="98"/>
      <c r="K3" s="98"/>
      <c r="L3" s="98"/>
      <c r="M3" s="98" t="s">
        <v>159</v>
      </c>
      <c r="N3" s="98"/>
      <c r="O3" s="98"/>
      <c r="P3" s="98"/>
      <c r="Q3" s="98"/>
      <c r="R3" s="98" t="s">
        <v>160</v>
      </c>
      <c r="S3" s="98"/>
      <c r="T3" s="98"/>
      <c r="U3" s="98"/>
      <c r="V3" s="98"/>
    </row>
    <row r="4" spans="1:22" ht="39.75" customHeight="1">
      <c r="A4" s="98"/>
      <c r="B4" s="98"/>
      <c r="C4" s="98" t="s">
        <v>9</v>
      </c>
      <c r="D4" s="98" t="s">
        <v>161</v>
      </c>
      <c r="E4" s="98"/>
      <c r="F4" s="98" t="s">
        <v>162</v>
      </c>
      <c r="G4" s="98" t="s">
        <v>163</v>
      </c>
      <c r="H4" s="98" t="s">
        <v>9</v>
      </c>
      <c r="I4" s="98" t="s">
        <v>161</v>
      </c>
      <c r="J4" s="98"/>
      <c r="K4" s="98" t="s">
        <v>162</v>
      </c>
      <c r="L4" s="98" t="s">
        <v>163</v>
      </c>
      <c r="M4" s="98" t="s">
        <v>9</v>
      </c>
      <c r="N4" s="98" t="s">
        <v>161</v>
      </c>
      <c r="O4" s="98"/>
      <c r="P4" s="98" t="s">
        <v>162</v>
      </c>
      <c r="Q4" s="98" t="s">
        <v>163</v>
      </c>
      <c r="R4" s="98" t="s">
        <v>9</v>
      </c>
      <c r="S4" s="98" t="s">
        <v>161</v>
      </c>
      <c r="T4" s="98"/>
      <c r="U4" s="98" t="s">
        <v>162</v>
      </c>
      <c r="V4" s="98" t="s">
        <v>163</v>
      </c>
    </row>
    <row r="5" spans="1:22" ht="54" customHeight="1">
      <c r="A5" s="98"/>
      <c r="B5" s="98"/>
      <c r="C5" s="98"/>
      <c r="D5" s="98" t="s">
        <v>164</v>
      </c>
      <c r="E5" s="98" t="s">
        <v>52</v>
      </c>
      <c r="F5" s="98"/>
      <c r="G5" s="98"/>
      <c r="H5" s="98"/>
      <c r="I5" s="98" t="s">
        <v>164</v>
      </c>
      <c r="J5" s="98" t="s">
        <v>52</v>
      </c>
      <c r="K5" s="98"/>
      <c r="L5" s="98"/>
      <c r="M5" s="98"/>
      <c r="N5" s="98" t="s">
        <v>164</v>
      </c>
      <c r="O5" s="98" t="s">
        <v>52</v>
      </c>
      <c r="P5" s="98"/>
      <c r="Q5" s="98"/>
      <c r="R5" s="98"/>
      <c r="S5" s="98" t="s">
        <v>164</v>
      </c>
      <c r="T5" s="98" t="s">
        <v>52</v>
      </c>
      <c r="U5" s="98"/>
      <c r="V5" s="98"/>
    </row>
    <row r="6" spans="1:22" s="95" customFormat="1" ht="39.75" customHeight="1">
      <c r="A6" s="99" t="s">
        <v>142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99">
        <v>13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</row>
    <row r="7" spans="1:22" ht="39.75" customHeight="1">
      <c r="A7" s="100" t="s">
        <v>53</v>
      </c>
      <c r="B7" s="101">
        <v>7528288.75</v>
      </c>
      <c r="C7" s="101">
        <v>6925544.75</v>
      </c>
      <c r="D7" s="101">
        <v>6925544.75</v>
      </c>
      <c r="E7" s="101"/>
      <c r="F7" s="101"/>
      <c r="G7" s="101"/>
      <c r="H7" s="101">
        <v>384000</v>
      </c>
      <c r="I7" s="101">
        <v>384000</v>
      </c>
      <c r="J7" s="101"/>
      <c r="K7" s="101"/>
      <c r="L7" s="101"/>
      <c r="M7" s="101">
        <v>218744</v>
      </c>
      <c r="N7" s="101">
        <v>218744</v>
      </c>
      <c r="O7" s="101"/>
      <c r="P7" s="101"/>
      <c r="Q7" s="101"/>
      <c r="R7" s="101"/>
      <c r="S7" s="101"/>
      <c r="T7" s="101"/>
      <c r="U7" s="101"/>
      <c r="V7" s="101"/>
    </row>
    <row r="8" spans="1:22" ht="39.75" customHeight="1">
      <c r="A8" s="100" t="s">
        <v>55</v>
      </c>
      <c r="B8" s="101">
        <v>7528288.75</v>
      </c>
      <c r="C8" s="101">
        <v>6925544.75</v>
      </c>
      <c r="D8" s="101">
        <v>6925544.75</v>
      </c>
      <c r="E8" s="101"/>
      <c r="F8" s="101"/>
      <c r="G8" s="101"/>
      <c r="H8" s="101">
        <v>384000</v>
      </c>
      <c r="I8" s="101">
        <v>384000</v>
      </c>
      <c r="J8" s="101"/>
      <c r="K8" s="101"/>
      <c r="L8" s="101"/>
      <c r="M8" s="101">
        <v>218744</v>
      </c>
      <c r="N8" s="101">
        <v>218744</v>
      </c>
      <c r="O8" s="101"/>
      <c r="P8" s="101"/>
      <c r="Q8" s="101"/>
      <c r="R8" s="101"/>
      <c r="S8" s="101"/>
      <c r="T8" s="101"/>
      <c r="U8" s="101"/>
      <c r="V8" s="101"/>
    </row>
    <row r="9" spans="1:22" ht="39.75" customHeight="1">
      <c r="A9" s="100" t="s">
        <v>143</v>
      </c>
      <c r="B9" s="101">
        <v>7528288.75</v>
      </c>
      <c r="C9" s="101">
        <v>6925544.75</v>
      </c>
      <c r="D9" s="101">
        <v>6925544.75</v>
      </c>
      <c r="E9" s="101"/>
      <c r="F9" s="101"/>
      <c r="G9" s="101"/>
      <c r="H9" s="101">
        <v>384000</v>
      </c>
      <c r="I9" s="101">
        <v>384000</v>
      </c>
      <c r="J9" s="101"/>
      <c r="K9" s="101"/>
      <c r="L9" s="101"/>
      <c r="M9" s="101">
        <v>218744</v>
      </c>
      <c r="N9" s="101">
        <v>218744</v>
      </c>
      <c r="O9" s="101"/>
      <c r="P9" s="101"/>
      <c r="Q9" s="101"/>
      <c r="R9" s="101"/>
      <c r="S9" s="101"/>
      <c r="T9" s="101"/>
      <c r="U9" s="101"/>
      <c r="V9" s="101"/>
    </row>
  </sheetData>
  <sheetProtection/>
  <mergeCells count="40">
    <mergeCell ref="A1:V1"/>
    <mergeCell ref="T2:V2"/>
    <mergeCell ref="C3:G3"/>
    <mergeCell ref="H3:L3"/>
    <mergeCell ref="M3:Q3"/>
    <mergeCell ref="R3:V3"/>
    <mergeCell ref="D4:E4"/>
    <mergeCell ref="I4:J4"/>
    <mergeCell ref="N4:O4"/>
    <mergeCell ref="S4:T4"/>
    <mergeCell ref="A3:A5"/>
    <mergeCell ref="B3:B5"/>
    <mergeCell ref="C4:C5"/>
    <mergeCell ref="F4:F5"/>
    <mergeCell ref="G4:G5"/>
    <mergeCell ref="H4:H5"/>
    <mergeCell ref="K4:K5"/>
    <mergeCell ref="L4:L5"/>
    <mergeCell ref="M4:M5"/>
    <mergeCell ref="P4:P5"/>
    <mergeCell ref="Q4:Q5"/>
    <mergeCell ref="R4:R5"/>
    <mergeCell ref="U4:U5"/>
    <mergeCell ref="V4:V5"/>
  </mergeCells>
  <printOptions horizontalCentered="1"/>
  <pageMargins left="0.39" right="0.39" top="0.39" bottom="0.39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selection activeCell="A1" sqref="A1:H1"/>
    </sheetView>
  </sheetViews>
  <sheetFormatPr defaultColWidth="9.140625" defaultRowHeight="12.75"/>
  <cols>
    <col min="1" max="16384" width="16.8515625" style="23" customWidth="1"/>
  </cols>
  <sheetData>
    <row r="1" spans="1:8" ht="31.5" customHeight="1">
      <c r="A1" s="76" t="s">
        <v>165</v>
      </c>
      <c r="B1" s="76"/>
      <c r="C1" s="76"/>
      <c r="D1" s="76"/>
      <c r="E1" s="76"/>
      <c r="F1" s="76"/>
      <c r="G1" s="76"/>
      <c r="H1" s="76"/>
    </row>
    <row r="2" spans="1:8" ht="15" customHeight="1">
      <c r="A2" s="87"/>
      <c r="B2" s="74"/>
      <c r="C2" s="88"/>
      <c r="D2" s="88"/>
      <c r="E2" s="88"/>
      <c r="F2" s="88"/>
      <c r="G2" s="88"/>
      <c r="H2" s="89" t="s">
        <v>1</v>
      </c>
    </row>
    <row r="3" spans="1:8" ht="13.5" customHeight="1">
      <c r="A3" s="71" t="s">
        <v>47</v>
      </c>
      <c r="B3" s="71" t="s">
        <v>166</v>
      </c>
      <c r="C3" s="60" t="s">
        <v>53</v>
      </c>
      <c r="D3" s="60" t="s">
        <v>167</v>
      </c>
      <c r="E3" s="60"/>
      <c r="F3" s="60"/>
      <c r="G3" s="60"/>
      <c r="H3" s="60" t="s">
        <v>168</v>
      </c>
    </row>
    <row r="4" spans="1:8" ht="13.5" customHeight="1">
      <c r="A4" s="71"/>
      <c r="B4" s="71"/>
      <c r="C4" s="60"/>
      <c r="D4" s="60" t="s">
        <v>9</v>
      </c>
      <c r="E4" s="60" t="s">
        <v>157</v>
      </c>
      <c r="F4" s="60" t="s">
        <v>169</v>
      </c>
      <c r="G4" s="60" t="s">
        <v>158</v>
      </c>
      <c r="H4" s="60"/>
    </row>
    <row r="5" spans="1:8" ht="15" customHeight="1">
      <c r="A5" s="71" t="s">
        <v>142</v>
      </c>
      <c r="B5" s="31" t="s">
        <v>142</v>
      </c>
      <c r="C5" s="90" t="s">
        <v>170</v>
      </c>
      <c r="D5" s="90">
        <f>C5+1</f>
        <v>2</v>
      </c>
      <c r="E5" s="90">
        <f>D5+1</f>
        <v>3</v>
      </c>
      <c r="F5" s="90">
        <v>4</v>
      </c>
      <c r="G5" s="90">
        <v>5</v>
      </c>
      <c r="H5" s="90">
        <v>6</v>
      </c>
    </row>
    <row r="6" spans="1:8" ht="21" customHeight="1">
      <c r="A6" s="33" t="s">
        <v>54</v>
      </c>
      <c r="B6" s="33" t="s">
        <v>53</v>
      </c>
      <c r="C6" s="91">
        <v>21378288.75</v>
      </c>
      <c r="D6" s="91">
        <v>7528288.75</v>
      </c>
      <c r="E6" s="92">
        <v>6781544.75</v>
      </c>
      <c r="F6" s="92">
        <v>362744</v>
      </c>
      <c r="G6" s="92">
        <v>384000</v>
      </c>
      <c r="H6" s="91">
        <v>13850000</v>
      </c>
    </row>
    <row r="7" spans="1:8" ht="21" customHeight="1">
      <c r="A7" s="33"/>
      <c r="B7" s="33" t="s">
        <v>55</v>
      </c>
      <c r="C7" s="91">
        <v>21378288.75</v>
      </c>
      <c r="D7" s="91">
        <v>7528288.75</v>
      </c>
      <c r="E7" s="92">
        <v>6781544.75</v>
      </c>
      <c r="F7" s="92">
        <v>362744</v>
      </c>
      <c r="G7" s="92">
        <v>384000</v>
      </c>
      <c r="H7" s="91">
        <v>13850000</v>
      </c>
    </row>
    <row r="8" spans="1:8" ht="21" customHeight="1">
      <c r="A8" s="33"/>
      <c r="B8" s="33" t="s">
        <v>143</v>
      </c>
      <c r="C8" s="91">
        <v>21378288.75</v>
      </c>
      <c r="D8" s="91">
        <v>7528288.75</v>
      </c>
      <c r="E8" s="92">
        <v>6781544.75</v>
      </c>
      <c r="F8" s="92">
        <v>362744</v>
      </c>
      <c r="G8" s="92">
        <v>384000</v>
      </c>
      <c r="H8" s="91">
        <v>13850000</v>
      </c>
    </row>
    <row r="9" spans="1:8" ht="21" customHeight="1">
      <c r="A9" s="37" t="s">
        <v>171</v>
      </c>
      <c r="B9" s="37" t="s">
        <v>172</v>
      </c>
      <c r="C9" s="93">
        <v>5423826</v>
      </c>
      <c r="D9" s="93">
        <v>5423826</v>
      </c>
      <c r="E9" s="94">
        <v>4821082</v>
      </c>
      <c r="F9" s="94">
        <v>218744</v>
      </c>
      <c r="G9" s="94">
        <v>384000</v>
      </c>
      <c r="H9" s="93"/>
    </row>
    <row r="10" spans="1:8" ht="21" customHeight="1">
      <c r="A10" s="37" t="s">
        <v>173</v>
      </c>
      <c r="B10" s="37" t="s">
        <v>174</v>
      </c>
      <c r="C10" s="93">
        <v>1500000</v>
      </c>
      <c r="D10" s="93"/>
      <c r="E10" s="94"/>
      <c r="F10" s="94"/>
      <c r="G10" s="94"/>
      <c r="H10" s="93">
        <v>1500000</v>
      </c>
    </row>
    <row r="11" spans="1:8" ht="21" customHeight="1">
      <c r="A11" s="37" t="s">
        <v>175</v>
      </c>
      <c r="B11" s="37" t="s">
        <v>176</v>
      </c>
      <c r="C11" s="93">
        <v>200000</v>
      </c>
      <c r="D11" s="93"/>
      <c r="E11" s="94"/>
      <c r="F11" s="94"/>
      <c r="G11" s="94"/>
      <c r="H11" s="93">
        <v>200000</v>
      </c>
    </row>
    <row r="12" spans="1:8" ht="21" customHeight="1">
      <c r="A12" s="37" t="s">
        <v>177</v>
      </c>
      <c r="B12" s="37" t="s">
        <v>178</v>
      </c>
      <c r="C12" s="93">
        <v>100000</v>
      </c>
      <c r="D12" s="93"/>
      <c r="E12" s="94"/>
      <c r="F12" s="94"/>
      <c r="G12" s="94"/>
      <c r="H12" s="93">
        <v>100000</v>
      </c>
    </row>
    <row r="13" spans="1:8" ht="21" customHeight="1">
      <c r="A13" s="37" t="s">
        <v>179</v>
      </c>
      <c r="B13" s="37" t="s">
        <v>180</v>
      </c>
      <c r="C13" s="93">
        <v>200000</v>
      </c>
      <c r="D13" s="93"/>
      <c r="E13" s="94"/>
      <c r="F13" s="94"/>
      <c r="G13" s="94"/>
      <c r="H13" s="93">
        <v>200000</v>
      </c>
    </row>
    <row r="14" spans="1:8" ht="21" customHeight="1">
      <c r="A14" s="37" t="s">
        <v>181</v>
      </c>
      <c r="B14" s="37" t="s">
        <v>182</v>
      </c>
      <c r="C14" s="93">
        <v>695976.8</v>
      </c>
      <c r="D14" s="93">
        <v>695976.8</v>
      </c>
      <c r="E14" s="94">
        <v>695976.8</v>
      </c>
      <c r="F14" s="94"/>
      <c r="G14" s="94"/>
      <c r="H14" s="93"/>
    </row>
    <row r="15" spans="1:8" ht="21" customHeight="1">
      <c r="A15" s="37" t="s">
        <v>183</v>
      </c>
      <c r="B15" s="37" t="s">
        <v>184</v>
      </c>
      <c r="C15" s="93">
        <v>278390.72</v>
      </c>
      <c r="D15" s="93">
        <v>278390.72</v>
      </c>
      <c r="E15" s="94">
        <v>278390.72</v>
      </c>
      <c r="F15" s="94"/>
      <c r="G15" s="94"/>
      <c r="H15" s="93"/>
    </row>
    <row r="16" spans="1:8" ht="21" customHeight="1">
      <c r="A16" s="37" t="s">
        <v>185</v>
      </c>
      <c r="B16" s="37" t="s">
        <v>186</v>
      </c>
      <c r="C16" s="93">
        <v>144000</v>
      </c>
      <c r="D16" s="93">
        <v>144000</v>
      </c>
      <c r="E16" s="94"/>
      <c r="F16" s="94">
        <v>144000</v>
      </c>
      <c r="G16" s="94"/>
      <c r="H16" s="93"/>
    </row>
    <row r="17" spans="1:8" ht="21" customHeight="1">
      <c r="A17" s="37" t="s">
        <v>187</v>
      </c>
      <c r="B17" s="37" t="s">
        <v>188</v>
      </c>
      <c r="C17" s="93">
        <v>11242.6</v>
      </c>
      <c r="D17" s="93">
        <v>11242.6</v>
      </c>
      <c r="E17" s="94">
        <v>11242.6</v>
      </c>
      <c r="F17" s="94"/>
      <c r="G17" s="94"/>
      <c r="H17" s="93"/>
    </row>
    <row r="18" spans="1:8" ht="21" customHeight="1">
      <c r="A18" s="37" t="s">
        <v>189</v>
      </c>
      <c r="B18" s="37" t="s">
        <v>190</v>
      </c>
      <c r="C18" s="93">
        <v>6959.77</v>
      </c>
      <c r="D18" s="93">
        <v>6959.77</v>
      </c>
      <c r="E18" s="94">
        <v>6959.77</v>
      </c>
      <c r="F18" s="94"/>
      <c r="G18" s="94"/>
      <c r="H18" s="93"/>
    </row>
    <row r="19" spans="1:8" ht="21" customHeight="1">
      <c r="A19" s="37" t="s">
        <v>191</v>
      </c>
      <c r="B19" s="37" t="s">
        <v>192</v>
      </c>
      <c r="C19" s="93">
        <v>13919.54</v>
      </c>
      <c r="D19" s="93">
        <v>13919.54</v>
      </c>
      <c r="E19" s="94">
        <v>13919.54</v>
      </c>
      <c r="F19" s="94"/>
      <c r="G19" s="94"/>
      <c r="H19" s="93"/>
    </row>
    <row r="20" spans="1:8" ht="21" customHeight="1">
      <c r="A20" s="37" t="s">
        <v>193</v>
      </c>
      <c r="B20" s="37" t="s">
        <v>194</v>
      </c>
      <c r="C20" s="93">
        <v>104396.52</v>
      </c>
      <c r="D20" s="93">
        <v>104396.52</v>
      </c>
      <c r="E20" s="94">
        <v>104396.52</v>
      </c>
      <c r="F20" s="94"/>
      <c r="G20" s="94"/>
      <c r="H20" s="93"/>
    </row>
    <row r="21" spans="1:8" ht="21" customHeight="1">
      <c r="A21" s="37" t="s">
        <v>195</v>
      </c>
      <c r="B21" s="37" t="s">
        <v>196</v>
      </c>
      <c r="C21" s="93">
        <v>278390.72</v>
      </c>
      <c r="D21" s="93">
        <v>278390.72</v>
      </c>
      <c r="E21" s="94">
        <v>278390.72</v>
      </c>
      <c r="F21" s="94"/>
      <c r="G21" s="94"/>
      <c r="H21" s="93"/>
    </row>
    <row r="22" spans="1:8" ht="21" customHeight="1">
      <c r="A22" s="37" t="s">
        <v>197</v>
      </c>
      <c r="B22" s="37" t="s">
        <v>198</v>
      </c>
      <c r="C22" s="93">
        <v>500000</v>
      </c>
      <c r="D22" s="93"/>
      <c r="E22" s="94"/>
      <c r="F22" s="94"/>
      <c r="G22" s="94"/>
      <c r="H22" s="93">
        <v>500000</v>
      </c>
    </row>
    <row r="23" spans="1:8" ht="21" customHeight="1">
      <c r="A23" s="37" t="s">
        <v>199</v>
      </c>
      <c r="B23" s="37" t="s">
        <v>200</v>
      </c>
      <c r="C23" s="93">
        <v>500000</v>
      </c>
      <c r="D23" s="93"/>
      <c r="E23" s="94"/>
      <c r="F23" s="94"/>
      <c r="G23" s="94"/>
      <c r="H23" s="93">
        <v>500000</v>
      </c>
    </row>
    <row r="24" spans="1:8" ht="21" customHeight="1">
      <c r="A24" s="37" t="s">
        <v>201</v>
      </c>
      <c r="B24" s="37" t="s">
        <v>202</v>
      </c>
      <c r="C24" s="93">
        <v>10650000</v>
      </c>
      <c r="D24" s="93"/>
      <c r="E24" s="94"/>
      <c r="F24" s="94"/>
      <c r="G24" s="94"/>
      <c r="H24" s="93">
        <v>10650000</v>
      </c>
    </row>
    <row r="25" spans="1:8" ht="21" customHeight="1">
      <c r="A25" s="37" t="s">
        <v>203</v>
      </c>
      <c r="B25" s="37" t="s">
        <v>204</v>
      </c>
      <c r="C25" s="93">
        <v>200000</v>
      </c>
      <c r="D25" s="93"/>
      <c r="E25" s="94"/>
      <c r="F25" s="94"/>
      <c r="G25" s="94"/>
      <c r="H25" s="93">
        <v>200000</v>
      </c>
    </row>
    <row r="26" spans="1:8" ht="21" customHeight="1">
      <c r="A26" s="37" t="s">
        <v>205</v>
      </c>
      <c r="B26" s="37" t="s">
        <v>206</v>
      </c>
      <c r="C26" s="93">
        <v>417586.08</v>
      </c>
      <c r="D26" s="93">
        <v>417586.08</v>
      </c>
      <c r="E26" s="94">
        <v>417586.08</v>
      </c>
      <c r="F26" s="94"/>
      <c r="G26" s="94"/>
      <c r="H26" s="93"/>
    </row>
    <row r="27" spans="1:8" ht="21" customHeight="1">
      <c r="A27" s="37" t="s">
        <v>207</v>
      </c>
      <c r="B27" s="37" t="s">
        <v>208</v>
      </c>
      <c r="C27" s="93">
        <v>153600</v>
      </c>
      <c r="D27" s="93">
        <v>153600</v>
      </c>
      <c r="E27" s="94">
        <v>153600</v>
      </c>
      <c r="F27" s="94"/>
      <c r="G27" s="94"/>
      <c r="H27" s="93"/>
    </row>
  </sheetData>
  <sheetProtection/>
  <mergeCells count="10">
    <mergeCell ref="A1:H1"/>
    <mergeCell ref="D3:G3"/>
    <mergeCell ref="A3:A4"/>
    <mergeCell ref="B3:B4"/>
    <mergeCell ref="C3:C4"/>
    <mergeCell ref="H3:H4"/>
  </mergeCells>
  <printOptions/>
  <pageMargins left="0.39" right="0.39" top="0.39" bottom="0.39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G8" sqref="G8"/>
    </sheetView>
  </sheetViews>
  <sheetFormatPr defaultColWidth="9.140625" defaultRowHeight="12.75"/>
  <cols>
    <col min="1" max="16384" width="17.00390625" style="0" customWidth="1"/>
  </cols>
  <sheetData>
    <row r="1" spans="1:5" ht="31.5" customHeight="1">
      <c r="A1" s="76" t="s">
        <v>209</v>
      </c>
      <c r="B1" s="76"/>
      <c r="C1" s="76"/>
      <c r="D1" s="76"/>
      <c r="E1" s="76"/>
    </row>
    <row r="2" spans="1:5" ht="15" customHeight="1">
      <c r="A2" s="77"/>
      <c r="B2" s="78"/>
      <c r="C2" s="3"/>
      <c r="D2" s="3"/>
      <c r="E2" s="3"/>
    </row>
    <row r="3" spans="1:5" ht="25.5" customHeight="1">
      <c r="A3" s="4" t="s">
        <v>47</v>
      </c>
      <c r="B3" s="4" t="s">
        <v>166</v>
      </c>
      <c r="C3" s="5" t="s">
        <v>167</v>
      </c>
      <c r="D3" s="5"/>
      <c r="E3" s="5"/>
    </row>
    <row r="4" spans="1:5" ht="25.5" customHeight="1">
      <c r="A4" s="4"/>
      <c r="B4" s="4"/>
      <c r="C4" s="5" t="s">
        <v>53</v>
      </c>
      <c r="D4" s="5" t="s">
        <v>210</v>
      </c>
      <c r="E4" s="5" t="s">
        <v>113</v>
      </c>
    </row>
    <row r="5" spans="1:5" ht="25.5" customHeight="1">
      <c r="A5" s="4" t="s">
        <v>142</v>
      </c>
      <c r="B5" s="79" t="s">
        <v>142</v>
      </c>
      <c r="C5" s="80">
        <v>1</v>
      </c>
      <c r="D5" s="80">
        <v>2</v>
      </c>
      <c r="E5" s="80">
        <v>3</v>
      </c>
    </row>
    <row r="6" spans="1:5" ht="25.5" customHeight="1">
      <c r="A6" s="81" t="s">
        <v>54</v>
      </c>
      <c r="B6" s="81" t="s">
        <v>53</v>
      </c>
      <c r="C6" s="82">
        <v>7528288.75</v>
      </c>
      <c r="D6" s="83">
        <v>7144288.75</v>
      </c>
      <c r="E6" s="83">
        <v>384000</v>
      </c>
    </row>
    <row r="7" spans="1:5" ht="25.5" customHeight="1">
      <c r="A7" s="81" t="s">
        <v>211</v>
      </c>
      <c r="B7" s="81" t="s">
        <v>212</v>
      </c>
      <c r="C7" s="82">
        <v>5423826</v>
      </c>
      <c r="D7" s="83">
        <v>5039826</v>
      </c>
      <c r="E7" s="83">
        <v>384000</v>
      </c>
    </row>
    <row r="8" spans="1:5" ht="25.5" customHeight="1">
      <c r="A8" s="81" t="s">
        <v>213</v>
      </c>
      <c r="B8" s="81" t="s">
        <v>214</v>
      </c>
      <c r="C8" s="82">
        <v>5423826</v>
      </c>
      <c r="D8" s="83">
        <v>5039826</v>
      </c>
      <c r="E8" s="83">
        <v>384000</v>
      </c>
    </row>
    <row r="9" spans="1:5" ht="25.5" customHeight="1">
      <c r="A9" s="84" t="s">
        <v>79</v>
      </c>
      <c r="B9" s="84" t="s">
        <v>172</v>
      </c>
      <c r="C9" s="85">
        <v>5423826</v>
      </c>
      <c r="D9" s="86">
        <v>5039826</v>
      </c>
      <c r="E9" s="86">
        <v>384000</v>
      </c>
    </row>
    <row r="10" spans="1:5" ht="25.5" customHeight="1">
      <c r="A10" s="81" t="s">
        <v>215</v>
      </c>
      <c r="B10" s="81" t="s">
        <v>216</v>
      </c>
      <c r="C10" s="82">
        <v>1150489.43</v>
      </c>
      <c r="D10" s="83">
        <v>1150489.43</v>
      </c>
      <c r="E10" s="83"/>
    </row>
    <row r="11" spans="1:5" ht="25.5" customHeight="1">
      <c r="A11" s="81" t="s">
        <v>217</v>
      </c>
      <c r="B11" s="81" t="s">
        <v>218</v>
      </c>
      <c r="C11" s="82">
        <v>1118367.52</v>
      </c>
      <c r="D11" s="83">
        <v>1118367.52</v>
      </c>
      <c r="E11" s="83"/>
    </row>
    <row r="12" spans="1:5" ht="25.5" customHeight="1">
      <c r="A12" s="84" t="s">
        <v>89</v>
      </c>
      <c r="B12" s="84" t="s">
        <v>182</v>
      </c>
      <c r="C12" s="85">
        <v>695976.8</v>
      </c>
      <c r="D12" s="86">
        <v>695976.8</v>
      </c>
      <c r="E12" s="86"/>
    </row>
    <row r="13" spans="1:5" ht="25.5" customHeight="1">
      <c r="A13" s="84" t="s">
        <v>81</v>
      </c>
      <c r="B13" s="84" t="s">
        <v>184</v>
      </c>
      <c r="C13" s="85">
        <v>278390.72</v>
      </c>
      <c r="D13" s="86">
        <v>278390.72</v>
      </c>
      <c r="E13" s="86"/>
    </row>
    <row r="14" spans="1:5" ht="25.5" customHeight="1">
      <c r="A14" s="84" t="s">
        <v>61</v>
      </c>
      <c r="B14" s="84" t="s">
        <v>186</v>
      </c>
      <c r="C14" s="85">
        <v>144000</v>
      </c>
      <c r="D14" s="86">
        <v>144000</v>
      </c>
      <c r="E14" s="86"/>
    </row>
    <row r="15" spans="1:5" ht="25.5" customHeight="1">
      <c r="A15" s="81" t="s">
        <v>219</v>
      </c>
      <c r="B15" s="81" t="s">
        <v>220</v>
      </c>
      <c r="C15" s="82">
        <v>32121.91</v>
      </c>
      <c r="D15" s="83">
        <v>32121.91</v>
      </c>
      <c r="E15" s="83"/>
    </row>
    <row r="16" spans="1:5" ht="25.5" customHeight="1">
      <c r="A16" s="84" t="s">
        <v>87</v>
      </c>
      <c r="B16" s="84" t="s">
        <v>188</v>
      </c>
      <c r="C16" s="85">
        <v>11242.6</v>
      </c>
      <c r="D16" s="86">
        <v>11242.6</v>
      </c>
      <c r="E16" s="86"/>
    </row>
    <row r="17" spans="1:5" ht="25.5" customHeight="1">
      <c r="A17" s="84" t="s">
        <v>91</v>
      </c>
      <c r="B17" s="84" t="s">
        <v>190</v>
      </c>
      <c r="C17" s="85">
        <v>6959.77</v>
      </c>
      <c r="D17" s="86">
        <v>6959.77</v>
      </c>
      <c r="E17" s="86"/>
    </row>
    <row r="18" spans="1:5" ht="25.5" customHeight="1">
      <c r="A18" s="84" t="s">
        <v>85</v>
      </c>
      <c r="B18" s="84" t="s">
        <v>192</v>
      </c>
      <c r="C18" s="85">
        <v>13919.54</v>
      </c>
      <c r="D18" s="86">
        <v>13919.54</v>
      </c>
      <c r="E18" s="86"/>
    </row>
    <row r="19" spans="1:5" ht="25.5" customHeight="1">
      <c r="A19" s="81" t="s">
        <v>221</v>
      </c>
      <c r="B19" s="81" t="s">
        <v>222</v>
      </c>
      <c r="C19" s="82">
        <v>382787.24</v>
      </c>
      <c r="D19" s="83">
        <v>382787.24</v>
      </c>
      <c r="E19" s="83"/>
    </row>
    <row r="20" spans="1:5" ht="25.5" customHeight="1">
      <c r="A20" s="81" t="s">
        <v>223</v>
      </c>
      <c r="B20" s="81" t="s">
        <v>224</v>
      </c>
      <c r="C20" s="82">
        <v>104396.52</v>
      </c>
      <c r="D20" s="83">
        <v>104396.52</v>
      </c>
      <c r="E20" s="83"/>
    </row>
    <row r="21" spans="1:5" ht="25.5" customHeight="1">
      <c r="A21" s="84" t="s">
        <v>93</v>
      </c>
      <c r="B21" s="84" t="s">
        <v>194</v>
      </c>
      <c r="C21" s="85">
        <v>104396.52</v>
      </c>
      <c r="D21" s="86">
        <v>104396.52</v>
      </c>
      <c r="E21" s="86"/>
    </row>
    <row r="22" spans="1:5" ht="25.5" customHeight="1">
      <c r="A22" s="81" t="s">
        <v>225</v>
      </c>
      <c r="B22" s="81" t="s">
        <v>226</v>
      </c>
      <c r="C22" s="82">
        <v>278390.72</v>
      </c>
      <c r="D22" s="83">
        <v>278390.72</v>
      </c>
      <c r="E22" s="83"/>
    </row>
    <row r="23" spans="1:5" ht="25.5" customHeight="1">
      <c r="A23" s="84" t="s">
        <v>83</v>
      </c>
      <c r="B23" s="84" t="s">
        <v>196</v>
      </c>
      <c r="C23" s="85">
        <v>278390.72</v>
      </c>
      <c r="D23" s="86">
        <v>278390.72</v>
      </c>
      <c r="E23" s="86"/>
    </row>
    <row r="24" spans="1:5" ht="25.5" customHeight="1">
      <c r="A24" s="81" t="s">
        <v>227</v>
      </c>
      <c r="B24" s="81" t="s">
        <v>228</v>
      </c>
      <c r="C24" s="82">
        <v>571186.08</v>
      </c>
      <c r="D24" s="83">
        <v>571186.08</v>
      </c>
      <c r="E24" s="83"/>
    </row>
    <row r="25" spans="1:5" ht="25.5" customHeight="1">
      <c r="A25" s="81" t="s">
        <v>229</v>
      </c>
      <c r="B25" s="81" t="s">
        <v>230</v>
      </c>
      <c r="C25" s="82">
        <v>571186.08</v>
      </c>
      <c r="D25" s="83">
        <v>571186.08</v>
      </c>
      <c r="E25" s="83"/>
    </row>
    <row r="26" spans="1:5" ht="25.5" customHeight="1">
      <c r="A26" s="84" t="s">
        <v>75</v>
      </c>
      <c r="B26" s="84" t="s">
        <v>206</v>
      </c>
      <c r="C26" s="85">
        <v>417586.08</v>
      </c>
      <c r="D26" s="86">
        <v>417586.08</v>
      </c>
      <c r="E26" s="86"/>
    </row>
    <row r="27" spans="1:5" ht="25.5" customHeight="1">
      <c r="A27" s="84" t="s">
        <v>73</v>
      </c>
      <c r="B27" s="84" t="s">
        <v>208</v>
      </c>
      <c r="C27" s="85">
        <v>153600</v>
      </c>
      <c r="D27" s="86">
        <v>153600</v>
      </c>
      <c r="E27" s="86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6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Zeros="0" workbookViewId="0" topLeftCell="A1">
      <selection activeCell="F31" sqref="F31"/>
    </sheetView>
  </sheetViews>
  <sheetFormatPr defaultColWidth="9.140625" defaultRowHeight="12.75"/>
  <cols>
    <col min="1" max="16384" width="14.28125" style="67" customWidth="1"/>
  </cols>
  <sheetData>
    <row r="1" spans="1:10" ht="51.75" customHeight="1">
      <c r="A1" s="68" t="s">
        <v>231</v>
      </c>
      <c r="B1" s="68"/>
      <c r="C1" s="68"/>
      <c r="D1" s="68"/>
      <c r="E1" s="68"/>
      <c r="F1" s="68"/>
      <c r="G1" s="68"/>
      <c r="H1" s="68"/>
      <c r="I1" s="68"/>
      <c r="J1" s="74"/>
    </row>
    <row r="2" spans="1:10" ht="21.75" customHeight="1">
      <c r="A2" s="69" t="s">
        <v>1</v>
      </c>
      <c r="B2" s="70"/>
      <c r="C2" s="70"/>
      <c r="D2" s="70"/>
      <c r="E2" s="70"/>
      <c r="F2" s="70"/>
      <c r="G2" s="70"/>
      <c r="H2" s="70"/>
      <c r="I2" s="75"/>
      <c r="J2" s="74"/>
    </row>
    <row r="3" spans="1:9" ht="18.75" customHeight="1">
      <c r="A3" s="71" t="s">
        <v>43</v>
      </c>
      <c r="B3" s="72"/>
      <c r="C3" s="72" t="s">
        <v>232</v>
      </c>
      <c r="D3" s="59" t="s">
        <v>45</v>
      </c>
      <c r="E3" s="73"/>
      <c r="F3" s="73"/>
      <c r="G3" s="73"/>
      <c r="H3" s="73"/>
      <c r="I3" s="71" t="s">
        <v>46</v>
      </c>
    </row>
    <row r="4" spans="1:9" ht="18.75" customHeight="1">
      <c r="A4" s="71" t="s">
        <v>47</v>
      </c>
      <c r="B4" s="71" t="s">
        <v>48</v>
      </c>
      <c r="C4" s="72"/>
      <c r="D4" s="71" t="s">
        <v>9</v>
      </c>
      <c r="E4" s="71" t="s">
        <v>233</v>
      </c>
      <c r="F4" s="71" t="s">
        <v>50</v>
      </c>
      <c r="G4" s="71" t="s">
        <v>51</v>
      </c>
      <c r="H4" s="71" t="s">
        <v>52</v>
      </c>
      <c r="I4" s="72"/>
    </row>
    <row r="5" spans="1:9" ht="18.75" customHeight="1">
      <c r="A5" s="62" t="s">
        <v>53</v>
      </c>
      <c r="B5" s="61" t="s">
        <v>54</v>
      </c>
      <c r="C5" s="61">
        <v>21378288.75</v>
      </c>
      <c r="D5" s="61">
        <v>21378288.75</v>
      </c>
      <c r="E5" s="61">
        <v>21378288.75</v>
      </c>
      <c r="F5" s="61"/>
      <c r="G5" s="61"/>
      <c r="H5" s="61"/>
      <c r="I5" s="61"/>
    </row>
    <row r="6" spans="1:9" ht="18.75" customHeight="1">
      <c r="A6" s="62" t="s">
        <v>55</v>
      </c>
      <c r="B6" s="61"/>
      <c r="C6" s="61">
        <v>21378288.75</v>
      </c>
      <c r="D6" s="61">
        <v>21378288.75</v>
      </c>
      <c r="E6" s="61">
        <v>21378288.75</v>
      </c>
      <c r="F6" s="61"/>
      <c r="G6" s="61"/>
      <c r="H6" s="61"/>
      <c r="I6" s="61"/>
    </row>
    <row r="7" spans="1:9" ht="18.75" customHeight="1">
      <c r="A7" s="61" t="s">
        <v>56</v>
      </c>
      <c r="B7" s="61"/>
      <c r="C7" s="61">
        <v>21378288.75</v>
      </c>
      <c r="D7" s="61">
        <v>21378288.75</v>
      </c>
      <c r="E7" s="61">
        <v>21378288.75</v>
      </c>
      <c r="F7" s="61"/>
      <c r="G7" s="61"/>
      <c r="H7" s="61"/>
      <c r="I7" s="61"/>
    </row>
    <row r="8" spans="1:9" ht="18.75" customHeight="1">
      <c r="A8" s="64" t="s">
        <v>57</v>
      </c>
      <c r="B8" s="65" t="s">
        <v>58</v>
      </c>
      <c r="C8" s="64">
        <v>200000</v>
      </c>
      <c r="D8" s="64">
        <v>200000</v>
      </c>
      <c r="E8" s="64">
        <v>200000</v>
      </c>
      <c r="F8" s="64"/>
      <c r="G8" s="64"/>
      <c r="H8" s="64"/>
      <c r="I8" s="64"/>
    </row>
    <row r="9" spans="1:9" ht="18.75" customHeight="1">
      <c r="A9" s="64" t="s">
        <v>59</v>
      </c>
      <c r="B9" s="65" t="s">
        <v>60</v>
      </c>
      <c r="C9" s="64">
        <v>100000</v>
      </c>
      <c r="D9" s="64">
        <v>100000</v>
      </c>
      <c r="E9" s="64">
        <v>100000</v>
      </c>
      <c r="F9" s="64"/>
      <c r="G9" s="64"/>
      <c r="H9" s="64"/>
      <c r="I9" s="64"/>
    </row>
    <row r="10" spans="1:9" ht="18.75" customHeight="1">
      <c r="A10" s="64" t="s">
        <v>61</v>
      </c>
      <c r="B10" s="65" t="s">
        <v>62</v>
      </c>
      <c r="C10" s="64">
        <v>144000</v>
      </c>
      <c r="D10" s="64">
        <v>144000</v>
      </c>
      <c r="E10" s="64">
        <v>144000</v>
      </c>
      <c r="F10" s="64"/>
      <c r="G10" s="64"/>
      <c r="H10" s="64"/>
      <c r="I10" s="64"/>
    </row>
    <row r="11" spans="1:9" ht="18.75" customHeight="1">
      <c r="A11" s="64" t="s">
        <v>63</v>
      </c>
      <c r="B11" s="65" t="s">
        <v>64</v>
      </c>
      <c r="C11" s="64">
        <v>500000</v>
      </c>
      <c r="D11" s="64">
        <v>500000</v>
      </c>
      <c r="E11" s="64">
        <v>500000</v>
      </c>
      <c r="F11" s="64"/>
      <c r="G11" s="64"/>
      <c r="H11" s="64"/>
      <c r="I11" s="64"/>
    </row>
    <row r="12" spans="1:9" ht="18.75" customHeight="1">
      <c r="A12" s="64" t="s">
        <v>65</v>
      </c>
      <c r="B12" s="65" t="s">
        <v>66</v>
      </c>
      <c r="C12" s="64">
        <v>1500000</v>
      </c>
      <c r="D12" s="64">
        <v>1500000</v>
      </c>
      <c r="E12" s="64">
        <v>1500000</v>
      </c>
      <c r="F12" s="64"/>
      <c r="G12" s="64"/>
      <c r="H12" s="64"/>
      <c r="I12" s="64"/>
    </row>
    <row r="13" spans="1:9" ht="18.75" customHeight="1">
      <c r="A13" s="64" t="s">
        <v>67</v>
      </c>
      <c r="B13" s="65" t="s">
        <v>68</v>
      </c>
      <c r="C13" s="64">
        <v>200000</v>
      </c>
      <c r="D13" s="64">
        <v>200000</v>
      </c>
      <c r="E13" s="64">
        <v>200000</v>
      </c>
      <c r="F13" s="64"/>
      <c r="G13" s="64"/>
      <c r="H13" s="64"/>
      <c r="I13" s="64"/>
    </row>
    <row r="14" spans="1:9" ht="18.75" customHeight="1">
      <c r="A14" s="64" t="s">
        <v>69</v>
      </c>
      <c r="B14" s="65" t="s">
        <v>70</v>
      </c>
      <c r="C14" s="64">
        <v>10650000</v>
      </c>
      <c r="D14" s="64">
        <v>10650000</v>
      </c>
      <c r="E14" s="64">
        <v>10650000</v>
      </c>
      <c r="F14" s="64"/>
      <c r="G14" s="64"/>
      <c r="H14" s="64"/>
      <c r="I14" s="64"/>
    </row>
    <row r="15" spans="1:9" ht="18.75" customHeight="1">
      <c r="A15" s="64" t="s">
        <v>71</v>
      </c>
      <c r="B15" s="65" t="s">
        <v>72</v>
      </c>
      <c r="C15" s="64">
        <v>200000</v>
      </c>
      <c r="D15" s="64">
        <v>200000</v>
      </c>
      <c r="E15" s="64">
        <v>200000</v>
      </c>
      <c r="F15" s="64"/>
      <c r="G15" s="64"/>
      <c r="H15" s="64"/>
      <c r="I15" s="64"/>
    </row>
    <row r="16" spans="1:9" ht="18.75" customHeight="1">
      <c r="A16" s="64" t="s">
        <v>73</v>
      </c>
      <c r="B16" s="65" t="s">
        <v>74</v>
      </c>
      <c r="C16" s="64">
        <v>153600</v>
      </c>
      <c r="D16" s="64">
        <v>153600</v>
      </c>
      <c r="E16" s="64">
        <v>153600</v>
      </c>
      <c r="F16" s="64"/>
      <c r="G16" s="64"/>
      <c r="H16" s="64"/>
      <c r="I16" s="64"/>
    </row>
    <row r="17" spans="1:9" ht="18.75" customHeight="1">
      <c r="A17" s="64" t="s">
        <v>75</v>
      </c>
      <c r="B17" s="65" t="s">
        <v>76</v>
      </c>
      <c r="C17" s="64">
        <v>417586.08</v>
      </c>
      <c r="D17" s="64">
        <v>417586.08</v>
      </c>
      <c r="E17" s="64">
        <v>417586.08</v>
      </c>
      <c r="F17" s="64"/>
      <c r="G17" s="64"/>
      <c r="H17" s="64"/>
      <c r="I17" s="64"/>
    </row>
    <row r="18" spans="1:9" ht="18.75" customHeight="1">
      <c r="A18" s="64" t="s">
        <v>77</v>
      </c>
      <c r="B18" s="65" t="s">
        <v>78</v>
      </c>
      <c r="C18" s="64">
        <v>500000</v>
      </c>
      <c r="D18" s="64">
        <v>500000</v>
      </c>
      <c r="E18" s="64">
        <v>500000</v>
      </c>
      <c r="F18" s="64"/>
      <c r="G18" s="64"/>
      <c r="H18" s="64"/>
      <c r="I18" s="64"/>
    </row>
    <row r="19" spans="1:9" ht="18.75" customHeight="1">
      <c r="A19" s="64" t="s">
        <v>79</v>
      </c>
      <c r="B19" s="65" t="s">
        <v>80</v>
      </c>
      <c r="C19" s="64">
        <v>5423826</v>
      </c>
      <c r="D19" s="64">
        <v>5423826</v>
      </c>
      <c r="E19" s="64">
        <v>5423826</v>
      </c>
      <c r="F19" s="64"/>
      <c r="G19" s="64"/>
      <c r="H19" s="64"/>
      <c r="I19" s="64"/>
    </row>
    <row r="20" spans="1:9" ht="18.75" customHeight="1">
      <c r="A20" s="64" t="s">
        <v>81</v>
      </c>
      <c r="B20" s="65" t="s">
        <v>82</v>
      </c>
      <c r="C20" s="64">
        <v>278390.72</v>
      </c>
      <c r="D20" s="64">
        <v>278390.72</v>
      </c>
      <c r="E20" s="64">
        <v>278390.72</v>
      </c>
      <c r="F20" s="64"/>
      <c r="G20" s="64"/>
      <c r="H20" s="64"/>
      <c r="I20" s="64"/>
    </row>
    <row r="21" spans="1:9" ht="18.75" customHeight="1">
      <c r="A21" s="64" t="s">
        <v>83</v>
      </c>
      <c r="B21" s="65" t="s">
        <v>84</v>
      </c>
      <c r="C21" s="64">
        <v>278390.72</v>
      </c>
      <c r="D21" s="64">
        <v>278390.72</v>
      </c>
      <c r="E21" s="64">
        <v>278390.72</v>
      </c>
      <c r="F21" s="64"/>
      <c r="G21" s="64"/>
      <c r="H21" s="64"/>
      <c r="I21" s="64"/>
    </row>
    <row r="22" spans="1:9" ht="18.75" customHeight="1">
      <c r="A22" s="64" t="s">
        <v>85</v>
      </c>
      <c r="B22" s="65" t="s">
        <v>86</v>
      </c>
      <c r="C22" s="64">
        <v>13919.54</v>
      </c>
      <c r="D22" s="64">
        <v>13919.54</v>
      </c>
      <c r="E22" s="64">
        <v>13919.54</v>
      </c>
      <c r="F22" s="64"/>
      <c r="G22" s="64"/>
      <c r="H22" s="64"/>
      <c r="I22" s="64"/>
    </row>
    <row r="23" spans="1:9" ht="18.75" customHeight="1">
      <c r="A23" s="64" t="s">
        <v>87</v>
      </c>
      <c r="B23" s="65" t="s">
        <v>88</v>
      </c>
      <c r="C23" s="64">
        <v>11242.6</v>
      </c>
      <c r="D23" s="64">
        <v>11242.6</v>
      </c>
      <c r="E23" s="64">
        <v>11242.6</v>
      </c>
      <c r="F23" s="64"/>
      <c r="G23" s="64"/>
      <c r="H23" s="64"/>
      <c r="I23" s="64"/>
    </row>
    <row r="24" spans="1:9" ht="18.75" customHeight="1">
      <c r="A24" s="64" t="s">
        <v>89</v>
      </c>
      <c r="B24" s="65" t="s">
        <v>90</v>
      </c>
      <c r="C24" s="64">
        <v>695976.8</v>
      </c>
      <c r="D24" s="64">
        <v>695976.8</v>
      </c>
      <c r="E24" s="64">
        <v>695976.8</v>
      </c>
      <c r="F24" s="64"/>
      <c r="G24" s="64"/>
      <c r="H24" s="64"/>
      <c r="I24" s="64"/>
    </row>
    <row r="25" spans="1:9" ht="18.75" customHeight="1">
      <c r="A25" s="64" t="s">
        <v>91</v>
      </c>
      <c r="B25" s="65" t="s">
        <v>92</v>
      </c>
      <c r="C25" s="64">
        <v>6959.77</v>
      </c>
      <c r="D25" s="64">
        <v>6959.77</v>
      </c>
      <c r="E25" s="64">
        <v>6959.77</v>
      </c>
      <c r="F25" s="64"/>
      <c r="G25" s="64"/>
      <c r="H25" s="64"/>
      <c r="I25" s="64"/>
    </row>
    <row r="26" spans="1:9" ht="18.75" customHeight="1">
      <c r="A26" s="64" t="s">
        <v>93</v>
      </c>
      <c r="B26" s="65" t="s">
        <v>94</v>
      </c>
      <c r="C26" s="64">
        <v>104396.52</v>
      </c>
      <c r="D26" s="64">
        <v>104396.52</v>
      </c>
      <c r="E26" s="64">
        <v>104396.52</v>
      </c>
      <c r="F26" s="64"/>
      <c r="G26" s="64"/>
      <c r="H26" s="64"/>
      <c r="I26" s="64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 horizontalCentered="1"/>
  <pageMargins left="0.39" right="0.39" top="0.39" bottom="0.39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showZeros="0" workbookViewId="0" topLeftCell="A1">
      <selection activeCell="A2" sqref="A2:I2"/>
    </sheetView>
  </sheetViews>
  <sheetFormatPr defaultColWidth="9.140625" defaultRowHeight="12.75"/>
  <cols>
    <col min="1" max="1" width="14.57421875" style="57" customWidth="1"/>
    <col min="2" max="2" width="13.7109375" style="57" customWidth="1"/>
    <col min="3" max="3" width="17.421875" style="57" customWidth="1"/>
    <col min="4" max="4" width="16.8515625" style="57" customWidth="1"/>
    <col min="5" max="6" width="17.140625" style="57" customWidth="1"/>
    <col min="7" max="7" width="15.28125" style="57" customWidth="1"/>
    <col min="8" max="8" width="16.00390625" style="57" customWidth="1"/>
    <col min="9" max="9" width="11.140625" style="57" customWidth="1"/>
    <col min="10" max="10" width="9.140625" style="57" customWidth="1"/>
    <col min="11" max="16384" width="9.140625" style="57" customWidth="1"/>
  </cols>
  <sheetData>
    <row r="2" spans="1:9" ht="30" customHeight="1">
      <c r="A2" s="58" t="s">
        <v>234</v>
      </c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58"/>
      <c r="B3" s="58"/>
      <c r="C3" s="58"/>
      <c r="D3" s="58"/>
      <c r="E3" s="58"/>
      <c r="F3" s="58"/>
      <c r="G3" s="58"/>
      <c r="H3" s="59"/>
      <c r="I3" s="59" t="s">
        <v>1</v>
      </c>
    </row>
    <row r="4" spans="1:9" ht="30.75" customHeight="1">
      <c r="A4" s="60" t="s">
        <v>235</v>
      </c>
      <c r="B4" s="60" t="s">
        <v>236</v>
      </c>
      <c r="C4" s="60" t="s">
        <v>237</v>
      </c>
      <c r="D4" s="60" t="s">
        <v>9</v>
      </c>
      <c r="E4" s="60" t="s">
        <v>238</v>
      </c>
      <c r="F4" s="60" t="s">
        <v>239</v>
      </c>
      <c r="G4" s="60" t="s">
        <v>52</v>
      </c>
      <c r="H4" s="60" t="s">
        <v>51</v>
      </c>
      <c r="I4" s="60" t="s">
        <v>240</v>
      </c>
    </row>
    <row r="5" spans="1:9" ht="22.5" customHeight="1">
      <c r="A5" s="61" t="s">
        <v>54</v>
      </c>
      <c r="B5" s="62" t="s">
        <v>53</v>
      </c>
      <c r="C5" s="61" t="s">
        <v>54</v>
      </c>
      <c r="D5" s="63">
        <v>13850000</v>
      </c>
      <c r="E5" s="63">
        <v>13850000</v>
      </c>
      <c r="F5" s="63"/>
      <c r="G5" s="63"/>
      <c r="H5" s="63"/>
      <c r="I5" s="61" t="s">
        <v>54</v>
      </c>
    </row>
    <row r="6" spans="1:9" ht="22.5" customHeight="1">
      <c r="A6" s="61"/>
      <c r="B6" s="62" t="s">
        <v>55</v>
      </c>
      <c r="C6" s="61"/>
      <c r="D6" s="63">
        <v>13850000</v>
      </c>
      <c r="E6" s="63">
        <v>13850000</v>
      </c>
      <c r="F6" s="63"/>
      <c r="G6" s="63"/>
      <c r="H6" s="63"/>
      <c r="I6" s="61"/>
    </row>
    <row r="7" spans="1:9" ht="22.5" customHeight="1">
      <c r="A7" s="61"/>
      <c r="B7" s="61" t="s">
        <v>56</v>
      </c>
      <c r="C7" s="61"/>
      <c r="D7" s="63">
        <v>13850000</v>
      </c>
      <c r="E7" s="63">
        <v>13850000</v>
      </c>
      <c r="F7" s="63"/>
      <c r="G7" s="63"/>
      <c r="H7" s="63"/>
      <c r="I7" s="61"/>
    </row>
    <row r="8" spans="1:9" ht="22.5" customHeight="1">
      <c r="A8" s="64" t="s">
        <v>173</v>
      </c>
      <c r="B8" s="64" t="s">
        <v>241</v>
      </c>
      <c r="C8" s="65" t="s">
        <v>242</v>
      </c>
      <c r="D8" s="66">
        <v>1500000</v>
      </c>
      <c r="E8" s="66">
        <v>1500000</v>
      </c>
      <c r="F8" s="66"/>
      <c r="G8" s="66"/>
      <c r="H8" s="66"/>
      <c r="I8" s="64"/>
    </row>
    <row r="9" spans="1:9" ht="22.5" customHeight="1">
      <c r="A9" s="64" t="s">
        <v>175</v>
      </c>
      <c r="B9" s="64" t="s">
        <v>243</v>
      </c>
      <c r="C9" s="65" t="s">
        <v>244</v>
      </c>
      <c r="D9" s="66">
        <v>200000</v>
      </c>
      <c r="E9" s="66">
        <v>200000</v>
      </c>
      <c r="F9" s="66"/>
      <c r="G9" s="66"/>
      <c r="H9" s="66"/>
      <c r="I9" s="64"/>
    </row>
    <row r="10" spans="1:9" ht="22.5" customHeight="1">
      <c r="A10" s="64" t="s">
        <v>177</v>
      </c>
      <c r="B10" s="64" t="s">
        <v>245</v>
      </c>
      <c r="C10" s="65" t="s">
        <v>246</v>
      </c>
      <c r="D10" s="66">
        <v>100000</v>
      </c>
      <c r="E10" s="66">
        <v>100000</v>
      </c>
      <c r="F10" s="66"/>
      <c r="G10" s="66"/>
      <c r="H10" s="66"/>
      <c r="I10" s="64"/>
    </row>
    <row r="11" spans="1:9" ht="22.5" customHeight="1">
      <c r="A11" s="64" t="s">
        <v>179</v>
      </c>
      <c r="B11" s="64" t="s">
        <v>247</v>
      </c>
      <c r="C11" s="65" t="s">
        <v>248</v>
      </c>
      <c r="D11" s="66">
        <v>200000</v>
      </c>
      <c r="E11" s="66">
        <v>200000</v>
      </c>
      <c r="F11" s="66"/>
      <c r="G11" s="66"/>
      <c r="H11" s="66"/>
      <c r="I11" s="64"/>
    </row>
    <row r="12" spans="1:9" ht="22.5" customHeight="1">
      <c r="A12" s="64" t="s">
        <v>197</v>
      </c>
      <c r="B12" s="64" t="s">
        <v>249</v>
      </c>
      <c r="C12" s="65" t="s">
        <v>248</v>
      </c>
      <c r="D12" s="66">
        <v>500000</v>
      </c>
      <c r="E12" s="66">
        <v>500000</v>
      </c>
      <c r="F12" s="66"/>
      <c r="G12" s="66"/>
      <c r="H12" s="66"/>
      <c r="I12" s="64"/>
    </row>
    <row r="13" spans="1:9" ht="22.5" customHeight="1">
      <c r="A13" s="64" t="s">
        <v>199</v>
      </c>
      <c r="B13" s="64" t="s">
        <v>250</v>
      </c>
      <c r="C13" s="65" t="s">
        <v>251</v>
      </c>
      <c r="D13" s="66">
        <v>500000</v>
      </c>
      <c r="E13" s="66">
        <v>500000</v>
      </c>
      <c r="F13" s="66"/>
      <c r="G13" s="66"/>
      <c r="H13" s="66"/>
      <c r="I13" s="64"/>
    </row>
    <row r="14" spans="1:9" ht="22.5" customHeight="1">
      <c r="A14" s="64" t="s">
        <v>201</v>
      </c>
      <c r="B14" s="64" t="s">
        <v>252</v>
      </c>
      <c r="C14" s="65" t="s">
        <v>253</v>
      </c>
      <c r="D14" s="66">
        <v>10650000</v>
      </c>
      <c r="E14" s="66">
        <v>10650000</v>
      </c>
      <c r="F14" s="66"/>
      <c r="G14" s="66"/>
      <c r="H14" s="66"/>
      <c r="I14" s="64"/>
    </row>
    <row r="15" spans="1:9" ht="22.5" customHeight="1">
      <c r="A15" s="64" t="s">
        <v>203</v>
      </c>
      <c r="B15" s="64" t="s">
        <v>254</v>
      </c>
      <c r="C15" s="65" t="s">
        <v>255</v>
      </c>
      <c r="D15" s="66">
        <v>200000</v>
      </c>
      <c r="E15" s="66">
        <v>200000</v>
      </c>
      <c r="F15" s="66"/>
      <c r="G15" s="66"/>
      <c r="H15" s="66"/>
      <c r="I15" s="64"/>
    </row>
  </sheetData>
  <sheetProtection/>
  <mergeCells count="1">
    <mergeCell ref="A2:I2"/>
  </mergeCells>
  <printOptions/>
  <pageMargins left="0.39" right="0.39" top="0.39" bottom="0.39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B1" sqref="B1:C1"/>
    </sheetView>
  </sheetViews>
  <sheetFormatPr defaultColWidth="9.140625" defaultRowHeight="12.75"/>
  <cols>
    <col min="1" max="1" width="19.00390625" style="0" customWidth="1"/>
    <col min="2" max="2" width="31.57421875" style="0" customWidth="1"/>
    <col min="3" max="3" width="29.140625" style="0" customWidth="1"/>
    <col min="4" max="4" width="6.8515625" style="0" customWidth="1"/>
  </cols>
  <sheetData>
    <row r="1" spans="2:3" ht="23.25" customHeight="1">
      <c r="B1" s="47" t="s">
        <v>256</v>
      </c>
      <c r="C1" s="48"/>
    </row>
    <row r="2" ht="21" customHeight="1"/>
    <row r="3" spans="1:3" ht="19.5" customHeight="1">
      <c r="A3" s="49" t="s">
        <v>257</v>
      </c>
      <c r="B3" s="49" t="s">
        <v>258</v>
      </c>
      <c r="C3" s="50" t="s">
        <v>259</v>
      </c>
    </row>
    <row r="4" spans="1:3" ht="21.75" customHeight="1">
      <c r="A4" s="51" t="s">
        <v>53</v>
      </c>
      <c r="B4" s="52" t="s">
        <v>54</v>
      </c>
      <c r="C4" s="53">
        <v>21378288.75</v>
      </c>
    </row>
    <row r="5" spans="1:3" ht="21.75" customHeight="1">
      <c r="A5" s="51" t="s">
        <v>260</v>
      </c>
      <c r="B5" s="52" t="s">
        <v>261</v>
      </c>
      <c r="C5" s="53">
        <v>5944217.46</v>
      </c>
    </row>
    <row r="6" spans="1:3" ht="21.75" customHeight="1">
      <c r="A6" s="54" t="s">
        <v>262</v>
      </c>
      <c r="B6" s="55" t="s">
        <v>263</v>
      </c>
      <c r="C6" s="56">
        <v>3918682</v>
      </c>
    </row>
    <row r="7" spans="1:3" ht="21.75" customHeight="1">
      <c r="A7" s="54" t="s">
        <v>264</v>
      </c>
      <c r="B7" s="55" t="s">
        <v>265</v>
      </c>
      <c r="C7" s="56">
        <v>407949.38</v>
      </c>
    </row>
    <row r="8" spans="1:3" ht="21.75" customHeight="1">
      <c r="A8" s="54" t="s">
        <v>266</v>
      </c>
      <c r="B8" s="55" t="s">
        <v>267</v>
      </c>
      <c r="C8" s="56">
        <v>417586.08</v>
      </c>
    </row>
    <row r="9" spans="1:3" ht="21.75" customHeight="1">
      <c r="A9" s="54" t="s">
        <v>268</v>
      </c>
      <c r="B9" s="55" t="s">
        <v>269</v>
      </c>
      <c r="C9" s="56">
        <v>1200000</v>
      </c>
    </row>
    <row r="10" spans="1:3" ht="21.75" customHeight="1">
      <c r="A10" s="51" t="s">
        <v>270</v>
      </c>
      <c r="B10" s="52" t="s">
        <v>271</v>
      </c>
      <c r="C10" s="53">
        <v>13734000</v>
      </c>
    </row>
    <row r="11" spans="1:3" ht="21.75" customHeight="1">
      <c r="A11" s="54" t="s">
        <v>272</v>
      </c>
      <c r="B11" s="55" t="s">
        <v>273</v>
      </c>
      <c r="C11" s="56">
        <v>368000</v>
      </c>
    </row>
    <row r="12" spans="1:3" ht="21.75" customHeight="1">
      <c r="A12" s="54" t="s">
        <v>274</v>
      </c>
      <c r="B12" s="55" t="s">
        <v>275</v>
      </c>
      <c r="C12" s="56">
        <v>90000</v>
      </c>
    </row>
    <row r="13" spans="1:3" ht="21.75" customHeight="1">
      <c r="A13" s="54" t="s">
        <v>276</v>
      </c>
      <c r="B13" s="55" t="s">
        <v>277</v>
      </c>
      <c r="C13" s="56">
        <v>76000</v>
      </c>
    </row>
    <row r="14" spans="1:3" ht="21.75" customHeight="1">
      <c r="A14" s="54" t="s">
        <v>278</v>
      </c>
      <c r="B14" s="55" t="s">
        <v>279</v>
      </c>
      <c r="C14" s="56">
        <v>50000</v>
      </c>
    </row>
    <row r="15" spans="1:3" ht="21.75" customHeight="1">
      <c r="A15" s="54" t="s">
        <v>280</v>
      </c>
      <c r="B15" s="55" t="s">
        <v>281</v>
      </c>
      <c r="C15" s="56">
        <v>13150000</v>
      </c>
    </row>
    <row r="16" spans="1:3" ht="21.75" customHeight="1">
      <c r="A16" s="51" t="s">
        <v>282</v>
      </c>
      <c r="B16" s="52" t="s">
        <v>283</v>
      </c>
      <c r="C16" s="53">
        <v>500000</v>
      </c>
    </row>
    <row r="17" spans="1:3" ht="21.75" customHeight="1">
      <c r="A17" s="54" t="s">
        <v>284</v>
      </c>
      <c r="B17" s="55" t="s">
        <v>285</v>
      </c>
      <c r="C17" s="56">
        <v>500000</v>
      </c>
    </row>
    <row r="18" spans="1:3" ht="21.75" customHeight="1">
      <c r="A18" s="51" t="s">
        <v>286</v>
      </c>
      <c r="B18" s="52" t="s">
        <v>287</v>
      </c>
      <c r="C18" s="53">
        <v>981327.29</v>
      </c>
    </row>
    <row r="19" spans="1:3" ht="21.75" customHeight="1">
      <c r="A19" s="54" t="s">
        <v>288</v>
      </c>
      <c r="B19" s="55" t="s">
        <v>289</v>
      </c>
      <c r="C19" s="56">
        <v>981327.29</v>
      </c>
    </row>
    <row r="20" spans="1:3" ht="21.75" customHeight="1">
      <c r="A20" s="51" t="s">
        <v>290</v>
      </c>
      <c r="B20" s="52" t="s">
        <v>291</v>
      </c>
      <c r="C20" s="53">
        <v>218744</v>
      </c>
    </row>
    <row r="21" spans="1:3" ht="21.75" customHeight="1">
      <c r="A21" s="54" t="s">
        <v>292</v>
      </c>
      <c r="B21" s="55" t="s">
        <v>293</v>
      </c>
      <c r="C21" s="56">
        <v>16320</v>
      </c>
    </row>
    <row r="22" spans="1:3" ht="21.75" customHeight="1">
      <c r="A22" s="54" t="s">
        <v>294</v>
      </c>
      <c r="B22" s="55" t="s">
        <v>295</v>
      </c>
      <c r="C22" s="56">
        <v>191984</v>
      </c>
    </row>
    <row r="23" spans="1:3" ht="21.75" customHeight="1">
      <c r="A23" s="54" t="s">
        <v>296</v>
      </c>
      <c r="B23" s="55" t="s">
        <v>297</v>
      </c>
      <c r="C23" s="56">
        <v>10440</v>
      </c>
    </row>
  </sheetData>
  <sheetProtection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2018-03-05T06:40:05Z</dcterms:created>
  <dcterms:modified xsi:type="dcterms:W3CDTF">2018-03-05T07:20:39Z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