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分配表" sheetId="2" r:id="rId1"/>
  </sheets>
  <calcPr calcId="144525"/>
</workbook>
</file>

<file path=xl/sharedStrings.xml><?xml version="1.0" encoding="utf-8"?>
<sst xmlns="http://schemas.openxmlformats.org/spreadsheetml/2006/main" count="29">
  <si>
    <t>2020年1月份特困供养物价补贴资金分配表</t>
  </si>
  <si>
    <t>单位名称：原州区民政局</t>
  </si>
  <si>
    <t>名称</t>
  </si>
  <si>
    <t>发放标准（人/元）</t>
  </si>
  <si>
    <t>发放人数（人）</t>
  </si>
  <si>
    <t>发放金额（元）</t>
  </si>
  <si>
    <t>2020年1月物价补贴发放金额</t>
  </si>
  <si>
    <t>备注</t>
  </si>
  <si>
    <t>城市</t>
  </si>
  <si>
    <t>农村</t>
  </si>
  <si>
    <t>官厅镇</t>
  </si>
  <si>
    <t>河川乡</t>
  </si>
  <si>
    <t>黄铎堡镇</t>
  </si>
  <si>
    <t>开城镇</t>
  </si>
  <si>
    <t>彭堡镇</t>
  </si>
  <si>
    <t>三营镇</t>
  </si>
  <si>
    <t>炭山乡</t>
  </si>
  <si>
    <t>头营镇</t>
  </si>
  <si>
    <t>寨科乡</t>
  </si>
  <si>
    <t>张易镇</t>
  </si>
  <si>
    <t>中河乡</t>
  </si>
  <si>
    <t>南关街道办事处</t>
  </si>
  <si>
    <t>寨科敬老院</t>
  </si>
  <si>
    <t>杨郎敬老院</t>
  </si>
  <si>
    <t>城区敬老院</t>
  </si>
  <si>
    <t>合计</t>
  </si>
  <si>
    <t>﹍</t>
  </si>
  <si>
    <t xml:space="preserve"> </t>
  </si>
  <si>
    <t>时间：2020年2月21日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</si>
</sst>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);[Red]\(0.00\)"/>
    <numFmt numFmtId="177" formatCode="_-&quot;￥&quot;* #,##0.00_-;\-&quot;￥&quot;* #,##0.00_-;_-&quot;￥&quot;* &quot;-&quot;??_-;_-@_-"/>
  </numFmts>
  <fonts count="28">
    <font>
      <sz val="12"/>
      <color theme="1"/>
      <name val="宋体"/>
      <charset val="134"/>
      <scheme val="minor"/>
    </font>
    <font>
      <sz val="14"/>
      <color theme="1"/>
      <name val="仿宋_GB2312"/>
      <charset val="134"/>
    </font>
    <font>
      <sz val="20"/>
      <color theme="1"/>
      <name val="方正小标宋简体"/>
      <charset val="134"/>
    </font>
    <font>
      <sz val="10"/>
      <color theme="1"/>
      <name val="仿宋_GB2312"/>
      <charset val="134"/>
    </font>
    <font>
      <b/>
      <sz val="10"/>
      <color theme="1"/>
      <name val="仿宋_GB2312"/>
      <charset val="134"/>
    </font>
    <font>
      <sz val="10"/>
      <name val="仿宋_GB2312"/>
      <charset val="134"/>
    </font>
    <font>
      <sz val="10"/>
      <color theme="1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/>
    <xf numFmtId="0" fontId="0" fillId="15" borderId="7" applyNumberFormat="0" applyFon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3" fillId="0" borderId="0">
      <alignment vertical="center"/>
    </xf>
    <xf numFmtId="0" fontId="20" fillId="0" borderId="5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3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9" fillId="2" borderId="4" applyNumberFormat="0" applyAlignment="0" applyProtection="0">
      <alignment vertical="center"/>
    </xf>
    <xf numFmtId="0" fontId="7" fillId="2" borderId="2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3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177" fontId="23" fillId="0" borderId="0" applyFont="0" applyFill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3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27" fillId="0" borderId="0" applyProtection="0"/>
    <xf numFmtId="0" fontId="23" fillId="0" borderId="0"/>
    <xf numFmtId="0" fontId="23" fillId="0" borderId="0"/>
    <xf numFmtId="0" fontId="23" fillId="0" borderId="0"/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/>
    </xf>
    <xf numFmtId="0" fontId="3" fillId="0" borderId="0" xfId="0" applyFont="1" applyAlignment="1">
      <alignment horizontal="left" vertical="center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_Sheet1_基本信息表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常规_花名册" xfId="21"/>
    <cellStyle name="标题 2" xfId="22" builtinId="17"/>
    <cellStyle name="60% - 强调文字颜色 1" xfId="23" builtinId="32"/>
    <cellStyle name="标题 3" xfId="24" builtinId="18"/>
    <cellStyle name="常规_花名册_1" xfId="25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常规_存折号" xfId="36"/>
    <cellStyle name="20% - 强调文字颜色 5" xfId="37" builtinId="46"/>
    <cellStyle name="强调文字颜色 1" xfId="38" builtinId="29"/>
    <cellStyle name="货币_新增报表" xfId="3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常规_花名册_3" xfId="53"/>
    <cellStyle name="60% - 强调文字颜色 6" xfId="54" builtinId="52"/>
    <cellStyle name="常规 2" xfId="55"/>
    <cellStyle name="常规_Sheet1_3" xfId="56"/>
    <cellStyle name="常规_Sheet1_2" xfId="57"/>
    <cellStyle name="常规_Sheet1" xfId="5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EEACA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"/>
  <sheetViews>
    <sheetView tabSelected="1" workbookViewId="0">
      <selection activeCell="D27" sqref="D27"/>
    </sheetView>
  </sheetViews>
  <sheetFormatPr defaultColWidth="9" defaultRowHeight="18.75"/>
  <cols>
    <col min="1" max="1" width="15.375" style="1" customWidth="1"/>
    <col min="2" max="7" width="12.625" style="1" customWidth="1"/>
    <col min="8" max="8" width="15.625" style="1" customWidth="1"/>
    <col min="9" max="9" width="15.125" style="1" customWidth="1"/>
    <col min="10" max="16384" width="9" style="1"/>
  </cols>
  <sheetData>
    <row r="1" ht="35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15" customHeight="1" spans="1:1">
      <c r="A2" s="3" t="s">
        <v>1</v>
      </c>
    </row>
    <row r="3" ht="20" customHeight="1" spans="1:9">
      <c r="A3" s="4" t="s">
        <v>2</v>
      </c>
      <c r="B3" s="4" t="s">
        <v>3</v>
      </c>
      <c r="C3" s="4"/>
      <c r="D3" s="4" t="s">
        <v>4</v>
      </c>
      <c r="E3" s="4"/>
      <c r="F3" s="4" t="s">
        <v>5</v>
      </c>
      <c r="G3" s="4"/>
      <c r="H3" s="5" t="s">
        <v>6</v>
      </c>
      <c r="I3" s="4" t="s">
        <v>7</v>
      </c>
    </row>
    <row r="4" ht="20" customHeight="1" spans="1:9">
      <c r="A4" s="4"/>
      <c r="B4" s="4" t="s">
        <v>8</v>
      </c>
      <c r="C4" s="4" t="s">
        <v>9</v>
      </c>
      <c r="D4" s="4" t="s">
        <v>8</v>
      </c>
      <c r="E4" s="4" t="s">
        <v>9</v>
      </c>
      <c r="F4" s="4" t="s">
        <v>8</v>
      </c>
      <c r="G4" s="4" t="s">
        <v>9</v>
      </c>
      <c r="H4" s="4"/>
      <c r="I4" s="4"/>
    </row>
    <row r="5" ht="20" customHeight="1" spans="1:9">
      <c r="A5" s="6" t="s">
        <v>10</v>
      </c>
      <c r="B5" s="7">
        <v>32.4</v>
      </c>
      <c r="C5" s="7">
        <v>20.52</v>
      </c>
      <c r="D5" s="6">
        <v>0</v>
      </c>
      <c r="E5" s="6">
        <v>39</v>
      </c>
      <c r="F5" s="7">
        <f t="shared" ref="F5:F19" si="0">B5*D5</f>
        <v>0</v>
      </c>
      <c r="G5" s="7">
        <f t="shared" ref="G5:G19" si="1">C5*E5</f>
        <v>800.28</v>
      </c>
      <c r="H5" s="7">
        <f t="shared" ref="H5:H20" si="2">F5+G5</f>
        <v>800.28</v>
      </c>
      <c r="I5" s="6"/>
    </row>
    <row r="6" ht="20" customHeight="1" spans="1:9">
      <c r="A6" s="6" t="s">
        <v>11</v>
      </c>
      <c r="B6" s="7">
        <v>32.4</v>
      </c>
      <c r="C6" s="7">
        <v>20.52</v>
      </c>
      <c r="D6" s="6">
        <v>0</v>
      </c>
      <c r="E6" s="6">
        <v>21</v>
      </c>
      <c r="F6" s="7">
        <f t="shared" si="0"/>
        <v>0</v>
      </c>
      <c r="G6" s="7">
        <f t="shared" si="1"/>
        <v>430.92</v>
      </c>
      <c r="H6" s="7">
        <f t="shared" si="2"/>
        <v>430.92</v>
      </c>
      <c r="I6" s="6"/>
    </row>
    <row r="7" ht="20" customHeight="1" spans="1:9">
      <c r="A7" s="6" t="s">
        <v>12</v>
      </c>
      <c r="B7" s="7">
        <v>32.4</v>
      </c>
      <c r="C7" s="7">
        <v>20.52</v>
      </c>
      <c r="D7" s="6">
        <v>0</v>
      </c>
      <c r="E7" s="6">
        <v>22</v>
      </c>
      <c r="F7" s="7">
        <f t="shared" si="0"/>
        <v>0</v>
      </c>
      <c r="G7" s="7">
        <f t="shared" si="1"/>
        <v>451.44</v>
      </c>
      <c r="H7" s="7">
        <f t="shared" si="2"/>
        <v>451.44</v>
      </c>
      <c r="I7" s="6"/>
    </row>
    <row r="8" ht="20" customHeight="1" spans="1:9">
      <c r="A8" s="8" t="s">
        <v>13</v>
      </c>
      <c r="B8" s="9">
        <v>32.4</v>
      </c>
      <c r="C8" s="9">
        <v>20.52</v>
      </c>
      <c r="D8" s="8">
        <v>0</v>
      </c>
      <c r="E8" s="8">
        <v>86</v>
      </c>
      <c r="F8" s="9">
        <f t="shared" si="0"/>
        <v>0</v>
      </c>
      <c r="G8" s="9">
        <f t="shared" si="1"/>
        <v>1764.72</v>
      </c>
      <c r="H8" s="9">
        <f t="shared" si="2"/>
        <v>1764.72</v>
      </c>
      <c r="I8" s="6"/>
    </row>
    <row r="9" ht="20" customHeight="1" spans="1:9">
      <c r="A9" s="8" t="s">
        <v>14</v>
      </c>
      <c r="B9" s="9">
        <v>32.4</v>
      </c>
      <c r="C9" s="9">
        <v>20.52</v>
      </c>
      <c r="D9" s="8">
        <v>0</v>
      </c>
      <c r="E9" s="8">
        <v>49</v>
      </c>
      <c r="F9" s="9">
        <f t="shared" si="0"/>
        <v>0</v>
      </c>
      <c r="G9" s="9">
        <f t="shared" si="1"/>
        <v>1005.48</v>
      </c>
      <c r="H9" s="9">
        <f t="shared" si="2"/>
        <v>1005.48</v>
      </c>
      <c r="I9" s="6"/>
    </row>
    <row r="10" ht="20" customHeight="1" spans="1:9">
      <c r="A10" s="8" t="s">
        <v>15</v>
      </c>
      <c r="B10" s="9">
        <v>32.4</v>
      </c>
      <c r="C10" s="9">
        <v>20.52</v>
      </c>
      <c r="D10" s="8">
        <v>0</v>
      </c>
      <c r="E10" s="8">
        <v>22</v>
      </c>
      <c r="F10" s="9">
        <f t="shared" si="0"/>
        <v>0</v>
      </c>
      <c r="G10" s="9">
        <f t="shared" si="1"/>
        <v>451.44</v>
      </c>
      <c r="H10" s="9">
        <f t="shared" si="2"/>
        <v>451.44</v>
      </c>
      <c r="I10" s="6"/>
    </row>
    <row r="11" ht="20" customHeight="1" spans="1:9">
      <c r="A11" s="8" t="s">
        <v>16</v>
      </c>
      <c r="B11" s="9">
        <v>32.4</v>
      </c>
      <c r="C11" s="9">
        <v>20.52</v>
      </c>
      <c r="D11" s="8">
        <v>0</v>
      </c>
      <c r="E11" s="8">
        <v>16</v>
      </c>
      <c r="F11" s="9">
        <f t="shared" si="0"/>
        <v>0</v>
      </c>
      <c r="G11" s="9">
        <f t="shared" si="1"/>
        <v>328.32</v>
      </c>
      <c r="H11" s="9">
        <f t="shared" si="2"/>
        <v>328.32</v>
      </c>
      <c r="I11" s="6"/>
    </row>
    <row r="12" ht="20" customHeight="1" spans="1:9">
      <c r="A12" s="8" t="s">
        <v>17</v>
      </c>
      <c r="B12" s="9">
        <v>32.4</v>
      </c>
      <c r="C12" s="9">
        <v>20.52</v>
      </c>
      <c r="D12" s="8">
        <v>0</v>
      </c>
      <c r="E12" s="8">
        <v>72</v>
      </c>
      <c r="F12" s="9">
        <f t="shared" si="0"/>
        <v>0</v>
      </c>
      <c r="G12" s="9">
        <f t="shared" si="1"/>
        <v>1477.44</v>
      </c>
      <c r="H12" s="9">
        <f t="shared" si="2"/>
        <v>1477.44</v>
      </c>
      <c r="I12" s="6"/>
    </row>
    <row r="13" ht="20" customHeight="1" spans="1:9">
      <c r="A13" s="8" t="s">
        <v>18</v>
      </c>
      <c r="B13" s="9">
        <v>32.4</v>
      </c>
      <c r="C13" s="9">
        <v>20.52</v>
      </c>
      <c r="D13" s="8">
        <v>0</v>
      </c>
      <c r="E13" s="8">
        <v>10</v>
      </c>
      <c r="F13" s="9">
        <f t="shared" si="0"/>
        <v>0</v>
      </c>
      <c r="G13" s="9">
        <f t="shared" si="1"/>
        <v>205.2</v>
      </c>
      <c r="H13" s="9">
        <f t="shared" si="2"/>
        <v>205.2</v>
      </c>
      <c r="I13" s="6"/>
    </row>
    <row r="14" ht="20" customHeight="1" spans="1:9">
      <c r="A14" s="8" t="s">
        <v>19</v>
      </c>
      <c r="B14" s="9">
        <v>32.4</v>
      </c>
      <c r="C14" s="9">
        <v>20.52</v>
      </c>
      <c r="D14" s="8">
        <v>0</v>
      </c>
      <c r="E14" s="8">
        <v>91</v>
      </c>
      <c r="F14" s="9">
        <f t="shared" si="0"/>
        <v>0</v>
      </c>
      <c r="G14" s="9">
        <f t="shared" si="1"/>
        <v>1867.32</v>
      </c>
      <c r="H14" s="9">
        <f t="shared" si="2"/>
        <v>1867.32</v>
      </c>
      <c r="I14" s="6"/>
    </row>
    <row r="15" ht="20" customHeight="1" spans="1:9">
      <c r="A15" s="6" t="s">
        <v>20</v>
      </c>
      <c r="B15" s="7">
        <v>32.4</v>
      </c>
      <c r="C15" s="7">
        <v>20.52</v>
      </c>
      <c r="D15" s="6">
        <v>0</v>
      </c>
      <c r="E15" s="6">
        <v>32</v>
      </c>
      <c r="F15" s="7">
        <f t="shared" si="0"/>
        <v>0</v>
      </c>
      <c r="G15" s="7">
        <f t="shared" si="1"/>
        <v>656.64</v>
      </c>
      <c r="H15" s="7">
        <f t="shared" si="2"/>
        <v>656.64</v>
      </c>
      <c r="I15" s="6"/>
    </row>
    <row r="16" ht="20" customHeight="1" spans="1:9">
      <c r="A16" s="6" t="s">
        <v>21</v>
      </c>
      <c r="B16" s="7">
        <v>32.4</v>
      </c>
      <c r="C16" s="7">
        <v>20.52</v>
      </c>
      <c r="D16" s="6">
        <v>2</v>
      </c>
      <c r="E16" s="6">
        <v>0</v>
      </c>
      <c r="F16" s="7">
        <f t="shared" si="0"/>
        <v>64.8</v>
      </c>
      <c r="G16" s="7">
        <f t="shared" si="1"/>
        <v>0</v>
      </c>
      <c r="H16" s="7">
        <f t="shared" si="2"/>
        <v>64.8</v>
      </c>
      <c r="I16" s="6"/>
    </row>
    <row r="17" ht="20" customHeight="1" spans="1:9">
      <c r="A17" s="6" t="s">
        <v>22</v>
      </c>
      <c r="B17" s="7">
        <v>32.4</v>
      </c>
      <c r="C17" s="7">
        <v>20.52</v>
      </c>
      <c r="D17" s="6">
        <v>1</v>
      </c>
      <c r="E17" s="6">
        <v>47</v>
      </c>
      <c r="F17" s="7">
        <f t="shared" si="0"/>
        <v>32.4</v>
      </c>
      <c r="G17" s="7">
        <f t="shared" si="1"/>
        <v>964.44</v>
      </c>
      <c r="H17" s="7">
        <f t="shared" si="2"/>
        <v>996.84</v>
      </c>
      <c r="I17" s="6"/>
    </row>
    <row r="18" ht="20" customHeight="1" spans="1:9">
      <c r="A18" s="6" t="s">
        <v>23</v>
      </c>
      <c r="B18" s="7">
        <v>32.4</v>
      </c>
      <c r="C18" s="7">
        <v>20.52</v>
      </c>
      <c r="D18" s="6">
        <v>9</v>
      </c>
      <c r="E18" s="6">
        <v>44</v>
      </c>
      <c r="F18" s="7">
        <f t="shared" si="0"/>
        <v>291.6</v>
      </c>
      <c r="G18" s="7">
        <f t="shared" si="1"/>
        <v>902.88</v>
      </c>
      <c r="H18" s="7">
        <f t="shared" si="2"/>
        <v>1194.48</v>
      </c>
      <c r="I18" s="6"/>
    </row>
    <row r="19" ht="20" customHeight="1" spans="1:9">
      <c r="A19" s="6" t="s">
        <v>24</v>
      </c>
      <c r="B19" s="7">
        <v>32.4</v>
      </c>
      <c r="C19" s="7">
        <v>20.52</v>
      </c>
      <c r="D19" s="6">
        <v>38</v>
      </c>
      <c r="E19" s="6">
        <v>110</v>
      </c>
      <c r="F19" s="7">
        <f t="shared" si="0"/>
        <v>1231.2</v>
      </c>
      <c r="G19" s="7">
        <f t="shared" si="1"/>
        <v>2257.2</v>
      </c>
      <c r="H19" s="7">
        <f t="shared" si="2"/>
        <v>3488.4</v>
      </c>
      <c r="I19" s="6"/>
    </row>
    <row r="20" ht="20" customHeight="1" spans="1:9">
      <c r="A20" s="4" t="s">
        <v>25</v>
      </c>
      <c r="B20" s="10" t="s">
        <v>26</v>
      </c>
      <c r="C20" s="10" t="s">
        <v>26</v>
      </c>
      <c r="D20" s="6">
        <f>SUM(D5:D19)</f>
        <v>50</v>
      </c>
      <c r="E20" s="6">
        <f>SUM(E5:E19)</f>
        <v>661</v>
      </c>
      <c r="F20" s="7">
        <f>SUM(F5:F19)</f>
        <v>1620</v>
      </c>
      <c r="G20" s="7">
        <f>SUM(G5:G19)</f>
        <v>13563.72</v>
      </c>
      <c r="H20" s="6">
        <f t="shared" si="2"/>
        <v>15183.72</v>
      </c>
      <c r="I20" s="6"/>
    </row>
    <row r="21" ht="14.25" customHeight="1"/>
    <row r="22" ht="14.25" customHeight="1"/>
    <row r="23" ht="14.25" customHeight="1" spans="2:6">
      <c r="B23" s="3" t="s">
        <v>27</v>
      </c>
      <c r="F23" s="3" t="s">
        <v>27</v>
      </c>
    </row>
    <row r="24" ht="14.25" customHeight="1"/>
    <row r="25" spans="8:8">
      <c r="H25" s="11" t="s">
        <v>28</v>
      </c>
    </row>
  </sheetData>
  <mergeCells count="7">
    <mergeCell ref="A1:I1"/>
    <mergeCell ref="B3:C3"/>
    <mergeCell ref="D3:E3"/>
    <mergeCell ref="F3:G3"/>
    <mergeCell ref="A3:A4"/>
    <mergeCell ref="H3:H4"/>
    <mergeCell ref="I3:I4"/>
  </mergeCells>
  <pageMargins left="0.751388888888889" right="0.751388888888889" top="0.60625" bottom="0.60625" header="0.295138888888889" footer="0.295138888888889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原州区民政局收文员</cp:lastModifiedBy>
  <dcterms:created xsi:type="dcterms:W3CDTF">2019-11-04T01:52:00Z</dcterms:created>
  <dcterms:modified xsi:type="dcterms:W3CDTF">2020-03-16T08:14:01Z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