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农村低保" sheetId="1" r:id="rId1"/>
  </sheets>
  <definedNames/>
  <calcPr calcId="144525"/>
</workbook>
</file>

<file path=xl/sharedStrings.xml><?xml version="1.0" encoding="utf-8"?>
<sst xmlns="http://schemas.openxmlformats.org/spreadsheetml/2006/main" count="31" uniqueCount="26">
  <si>
    <t>原州区2022年1月农村最低生活保障及春节补贴资金分配表</t>
  </si>
  <si>
    <t xml:space="preserve">  单位：固原市原州区民政局                                                              时间：2022年1月4日</t>
  </si>
  <si>
    <t>序号</t>
  </si>
  <si>
    <t>乡镇</t>
  </si>
  <si>
    <t>户数（户）</t>
  </si>
  <si>
    <t>人数（人）</t>
  </si>
  <si>
    <t>2022年01月
农村低保资金
发放金额
（元）</t>
  </si>
  <si>
    <t>2022年
春节补贴资金
发放金额
（元）</t>
  </si>
  <si>
    <t>备注</t>
  </si>
  <si>
    <t>合计</t>
  </si>
  <si>
    <t>A类</t>
  </si>
  <si>
    <t>B类</t>
  </si>
  <si>
    <t>C类</t>
  </si>
  <si>
    <t>官厅镇</t>
  </si>
  <si>
    <t>开城镇</t>
  </si>
  <si>
    <t>头营镇</t>
  </si>
  <si>
    <t>三营镇</t>
  </si>
  <si>
    <t>张易镇</t>
  </si>
  <si>
    <t>彭堡镇</t>
  </si>
  <si>
    <t>黄铎堡镇</t>
  </si>
  <si>
    <t>中河乡</t>
  </si>
  <si>
    <t>河川乡</t>
  </si>
  <si>
    <t>寨科乡</t>
  </si>
  <si>
    <t>炭山乡</t>
  </si>
  <si>
    <t>股室负责人：</t>
  </si>
  <si>
    <t>制表人: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</si>
</sst>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  <numFmt numFmtId="178" formatCode="0.00_);[Red]\(0.0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sz val="20"/>
      <color indexed="8"/>
      <name val="方正小标宋简体"/>
      <family val="2"/>
    </font>
    <font>
      <sz val="14"/>
      <color indexed="8"/>
      <name val="仿宋_GB2312"/>
      <family val="2"/>
    </font>
    <font>
      <b/>
      <sz val="10"/>
      <color indexed="8"/>
      <name val="仿宋_GB2312"/>
      <family val="2"/>
    </font>
    <font>
      <sz val="11"/>
      <color indexed="8"/>
      <name val="仿宋_GB2312"/>
      <family val="2"/>
    </font>
    <font>
      <b/>
      <sz val="10"/>
      <name val="仿宋_GB2312"/>
      <family val="2"/>
    </font>
    <font>
      <sz val="10"/>
      <name val="仿宋_GB2312"/>
      <family val="2"/>
    </font>
    <font>
      <sz val="12"/>
      <name val="宋体"/>
      <family val="2"/>
    </font>
    <font>
      <sz val="10"/>
      <color indexed="8"/>
      <name val="仿宋_GB2312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1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7" fontId="7" fillId="33" borderId="9" xfId="0" applyNumberFormat="1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177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68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176" fontId="7" fillId="33" borderId="9" xfId="0" applyNumberFormat="1" applyFont="1" applyFill="1" applyBorder="1" applyAlignment="1">
      <alignment horizontal="center" vertical="center"/>
    </xf>
    <xf numFmtId="178" fontId="10" fillId="33" borderId="9" xfId="0" applyNumberFormat="1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178" fontId="5" fillId="33" borderId="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3"/>
  <sheetViews>
    <sheetView tabSelected="1" workbookViewId="0" topLeftCell="A1">
      <selection activeCell="F21" sqref="F21"/>
    </sheetView>
  </sheetViews>
  <sheetFormatPr defaultColWidth="9.00390625" defaultRowHeight="15"/>
  <cols>
    <col min="1" max="1" width="5.57421875" style="3" customWidth="1"/>
    <col min="2" max="2" width="10.57421875" style="1" customWidth="1"/>
    <col min="3" max="10" width="9.57421875" style="1" customWidth="1"/>
    <col min="11" max="12" width="14.57421875" style="1" customWidth="1"/>
    <col min="13" max="13" width="17.140625" style="1" customWidth="1"/>
    <col min="14" max="16384" width="9.00390625" style="1" customWidth="1"/>
  </cols>
  <sheetData>
    <row r="1" spans="1:13" s="1" customFormat="1" ht="5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5" customHeight="1">
      <c r="A3" s="6" t="s">
        <v>2</v>
      </c>
      <c r="B3" s="6" t="s">
        <v>3</v>
      </c>
      <c r="C3" s="7" t="s">
        <v>4</v>
      </c>
      <c r="D3" s="6"/>
      <c r="E3" s="6"/>
      <c r="F3" s="6"/>
      <c r="G3" s="6" t="s">
        <v>5</v>
      </c>
      <c r="H3" s="6"/>
      <c r="I3" s="6"/>
      <c r="J3" s="6"/>
      <c r="K3" s="7" t="s">
        <v>6</v>
      </c>
      <c r="L3" s="7" t="s">
        <v>7</v>
      </c>
      <c r="M3" s="7" t="s">
        <v>8</v>
      </c>
    </row>
    <row r="4" spans="1:13" s="2" customFormat="1" ht="25" customHeight="1">
      <c r="A4" s="6"/>
      <c r="B4" s="6"/>
      <c r="C4" s="6" t="s">
        <v>9</v>
      </c>
      <c r="D4" s="6" t="s">
        <v>10</v>
      </c>
      <c r="E4" s="6" t="s">
        <v>11</v>
      </c>
      <c r="F4" s="6" t="s">
        <v>12</v>
      </c>
      <c r="G4" s="6" t="s">
        <v>9</v>
      </c>
      <c r="H4" s="6" t="s">
        <v>10</v>
      </c>
      <c r="I4" s="6" t="s">
        <v>11</v>
      </c>
      <c r="J4" s="6" t="s">
        <v>12</v>
      </c>
      <c r="K4" s="6"/>
      <c r="L4" s="6"/>
      <c r="M4" s="6"/>
    </row>
    <row r="5" spans="1:13" s="1" customFormat="1" ht="25" customHeight="1">
      <c r="A5" s="8">
        <v>1</v>
      </c>
      <c r="B5" s="9" t="s">
        <v>13</v>
      </c>
      <c r="C5" s="9">
        <f aca="true" t="shared" si="0" ref="C5:C15">D5+E5+F5</f>
        <v>962</v>
      </c>
      <c r="D5" s="10">
        <v>35</v>
      </c>
      <c r="E5" s="11">
        <v>314</v>
      </c>
      <c r="F5" s="12">
        <v>613</v>
      </c>
      <c r="G5" s="13">
        <f aca="true" t="shared" si="1" ref="G5:G15">H5+I5+J5</f>
        <v>1433</v>
      </c>
      <c r="H5" s="10">
        <v>61</v>
      </c>
      <c r="I5" s="11">
        <v>431</v>
      </c>
      <c r="J5" s="12">
        <v>941</v>
      </c>
      <c r="K5" s="26">
        <v>405760</v>
      </c>
      <c r="L5" s="26">
        <v>85980</v>
      </c>
      <c r="M5" s="27"/>
    </row>
    <row r="6" spans="1:13" s="1" customFormat="1" ht="25" customHeight="1">
      <c r="A6" s="8">
        <v>2</v>
      </c>
      <c r="B6" s="9" t="s">
        <v>14</v>
      </c>
      <c r="C6" s="9">
        <f t="shared" si="0"/>
        <v>1514</v>
      </c>
      <c r="D6" s="14">
        <v>83</v>
      </c>
      <c r="E6" s="14">
        <v>245</v>
      </c>
      <c r="F6" s="14">
        <v>1186</v>
      </c>
      <c r="G6" s="13">
        <f t="shared" si="1"/>
        <v>2693</v>
      </c>
      <c r="H6" s="12">
        <v>171</v>
      </c>
      <c r="I6" s="28">
        <v>479</v>
      </c>
      <c r="J6" s="14">
        <v>2043</v>
      </c>
      <c r="K6" s="26">
        <v>749440</v>
      </c>
      <c r="L6" s="26">
        <v>161580</v>
      </c>
      <c r="M6" s="27"/>
    </row>
    <row r="7" spans="1:13" s="1" customFormat="1" ht="25" customHeight="1">
      <c r="A7" s="8">
        <v>3</v>
      </c>
      <c r="B7" s="9" t="s">
        <v>15</v>
      </c>
      <c r="C7" s="9">
        <f t="shared" si="0"/>
        <v>3848</v>
      </c>
      <c r="D7" s="15">
        <v>93</v>
      </c>
      <c r="E7" s="15">
        <v>947</v>
      </c>
      <c r="F7" s="15">
        <v>2808</v>
      </c>
      <c r="G7" s="13">
        <f t="shared" si="1"/>
        <v>6896</v>
      </c>
      <c r="H7" s="12">
        <v>165</v>
      </c>
      <c r="I7" s="10">
        <v>1221</v>
      </c>
      <c r="J7" s="10">
        <v>5510</v>
      </c>
      <c r="K7" s="26">
        <v>1886020</v>
      </c>
      <c r="L7" s="26">
        <v>413760</v>
      </c>
      <c r="M7" s="27"/>
    </row>
    <row r="8" spans="1:13" s="1" customFormat="1" ht="25" customHeight="1">
      <c r="A8" s="8">
        <v>4</v>
      </c>
      <c r="B8" s="9" t="s">
        <v>16</v>
      </c>
      <c r="C8" s="9">
        <f t="shared" si="0"/>
        <v>1765</v>
      </c>
      <c r="D8" s="16">
        <v>61</v>
      </c>
      <c r="E8" s="16">
        <v>426</v>
      </c>
      <c r="F8" s="16">
        <v>1278</v>
      </c>
      <c r="G8" s="13">
        <f t="shared" si="1"/>
        <v>3178</v>
      </c>
      <c r="H8" s="12">
        <v>125</v>
      </c>
      <c r="I8" s="14">
        <v>813</v>
      </c>
      <c r="J8" s="14">
        <v>2240</v>
      </c>
      <c r="K8" s="26">
        <v>890060</v>
      </c>
      <c r="L8" s="26">
        <v>190680</v>
      </c>
      <c r="M8" s="27"/>
    </row>
    <row r="9" spans="1:13" s="1" customFormat="1" ht="25" customHeight="1">
      <c r="A9" s="8">
        <v>5</v>
      </c>
      <c r="B9" s="9" t="s">
        <v>17</v>
      </c>
      <c r="C9" s="9">
        <f t="shared" si="0"/>
        <v>3615</v>
      </c>
      <c r="D9" s="16">
        <v>225</v>
      </c>
      <c r="E9" s="16">
        <v>1025</v>
      </c>
      <c r="F9" s="16">
        <v>2365</v>
      </c>
      <c r="G9" s="13">
        <f t="shared" si="1"/>
        <v>6466</v>
      </c>
      <c r="H9" s="12">
        <v>443</v>
      </c>
      <c r="I9" s="10">
        <v>1515</v>
      </c>
      <c r="J9" s="10">
        <v>4508</v>
      </c>
      <c r="K9" s="29">
        <v>1825220</v>
      </c>
      <c r="L9" s="26">
        <v>387960</v>
      </c>
      <c r="M9" s="27"/>
    </row>
    <row r="10" spans="1:13" s="1" customFormat="1" ht="25" customHeight="1">
      <c r="A10" s="8">
        <v>6</v>
      </c>
      <c r="B10" s="9" t="s">
        <v>18</v>
      </c>
      <c r="C10" s="9">
        <f t="shared" si="0"/>
        <v>2311</v>
      </c>
      <c r="D10" s="16">
        <v>66</v>
      </c>
      <c r="E10" s="16">
        <v>490</v>
      </c>
      <c r="F10" s="16">
        <v>1755</v>
      </c>
      <c r="G10" s="13">
        <f t="shared" si="1"/>
        <v>4157</v>
      </c>
      <c r="H10" s="12">
        <v>123</v>
      </c>
      <c r="I10" s="12">
        <v>597</v>
      </c>
      <c r="J10" s="12">
        <v>3437</v>
      </c>
      <c r="K10" s="26">
        <v>1131400</v>
      </c>
      <c r="L10" s="26">
        <v>249420</v>
      </c>
      <c r="M10" s="27"/>
    </row>
    <row r="11" spans="1:13" s="1" customFormat="1" ht="25" customHeight="1">
      <c r="A11" s="8">
        <v>7</v>
      </c>
      <c r="B11" s="9" t="s">
        <v>19</v>
      </c>
      <c r="C11" s="9">
        <f t="shared" si="0"/>
        <v>2188</v>
      </c>
      <c r="D11" s="12">
        <v>79</v>
      </c>
      <c r="E11" s="12">
        <v>593</v>
      </c>
      <c r="F11" s="12">
        <v>1516</v>
      </c>
      <c r="G11" s="13">
        <f t="shared" si="1"/>
        <v>3620</v>
      </c>
      <c r="H11" s="12">
        <v>163</v>
      </c>
      <c r="I11" s="12">
        <v>860</v>
      </c>
      <c r="J11" s="12">
        <v>2597</v>
      </c>
      <c r="K11" s="29">
        <v>1012360</v>
      </c>
      <c r="L11" s="26">
        <v>217200</v>
      </c>
      <c r="M11" s="27"/>
    </row>
    <row r="12" spans="1:13" s="1" customFormat="1" ht="25" customHeight="1">
      <c r="A12" s="8">
        <v>8</v>
      </c>
      <c r="B12" s="9" t="s">
        <v>20</v>
      </c>
      <c r="C12" s="9">
        <f t="shared" si="0"/>
        <v>2506</v>
      </c>
      <c r="D12" s="14">
        <v>51</v>
      </c>
      <c r="E12" s="14">
        <v>449</v>
      </c>
      <c r="F12" s="14">
        <v>2006</v>
      </c>
      <c r="G12" s="13">
        <f t="shared" si="1"/>
        <v>5057</v>
      </c>
      <c r="H12" s="12">
        <v>128</v>
      </c>
      <c r="I12" s="10">
        <v>758</v>
      </c>
      <c r="J12" s="10">
        <v>4171</v>
      </c>
      <c r="K12" s="29">
        <v>1375660</v>
      </c>
      <c r="L12" s="29">
        <v>303420</v>
      </c>
      <c r="M12" s="27"/>
    </row>
    <row r="13" spans="1:13" s="1" customFormat="1" ht="25" customHeight="1">
      <c r="A13" s="8">
        <v>9</v>
      </c>
      <c r="B13" s="9" t="s">
        <v>21</v>
      </c>
      <c r="C13" s="9">
        <f t="shared" si="0"/>
        <v>1105</v>
      </c>
      <c r="D13" s="17">
        <v>21</v>
      </c>
      <c r="E13" s="17">
        <v>190</v>
      </c>
      <c r="F13" s="17">
        <v>894</v>
      </c>
      <c r="G13" s="13">
        <f t="shared" si="1"/>
        <v>1833</v>
      </c>
      <c r="H13" s="12">
        <v>43</v>
      </c>
      <c r="I13" s="10">
        <v>249</v>
      </c>
      <c r="J13" s="10">
        <v>1541</v>
      </c>
      <c r="K13" s="29">
        <v>496680</v>
      </c>
      <c r="L13" s="26">
        <v>109980</v>
      </c>
      <c r="M13" s="27"/>
    </row>
    <row r="14" spans="1:13" s="1" customFormat="1" ht="25" customHeight="1">
      <c r="A14" s="8">
        <v>10</v>
      </c>
      <c r="B14" s="9" t="s">
        <v>22</v>
      </c>
      <c r="C14" s="9">
        <f t="shared" si="0"/>
        <v>1063</v>
      </c>
      <c r="D14" s="12">
        <v>53</v>
      </c>
      <c r="E14" s="12">
        <v>109</v>
      </c>
      <c r="F14" s="12">
        <v>901</v>
      </c>
      <c r="G14" s="13">
        <f t="shared" si="1"/>
        <v>1986</v>
      </c>
      <c r="H14" s="12">
        <v>121</v>
      </c>
      <c r="I14" s="12">
        <v>216</v>
      </c>
      <c r="J14" s="12">
        <v>1649</v>
      </c>
      <c r="K14" s="26">
        <v>543840</v>
      </c>
      <c r="L14" s="26">
        <v>119160</v>
      </c>
      <c r="M14" s="27"/>
    </row>
    <row r="15" spans="1:13" s="1" customFormat="1" ht="25" customHeight="1">
      <c r="A15" s="8">
        <v>11</v>
      </c>
      <c r="B15" s="9" t="s">
        <v>23</v>
      </c>
      <c r="C15" s="9">
        <f t="shared" si="0"/>
        <v>829</v>
      </c>
      <c r="D15" s="12">
        <v>17</v>
      </c>
      <c r="E15" s="12">
        <v>140</v>
      </c>
      <c r="F15" s="12">
        <v>672</v>
      </c>
      <c r="G15" s="13">
        <f t="shared" si="1"/>
        <v>1419</v>
      </c>
      <c r="H15" s="12">
        <v>47</v>
      </c>
      <c r="I15" s="12">
        <v>182</v>
      </c>
      <c r="J15" s="12">
        <v>1190</v>
      </c>
      <c r="K15" s="29">
        <v>385500</v>
      </c>
      <c r="L15" s="26">
        <v>85140</v>
      </c>
      <c r="M15" s="27"/>
    </row>
    <row r="16" spans="1:13" s="1" customFormat="1" ht="25" customHeight="1">
      <c r="A16" s="18" t="s">
        <v>9</v>
      </c>
      <c r="B16" s="19"/>
      <c r="C16" s="6">
        <f aca="true" t="shared" si="2" ref="C16:L16">SUM(C5:C15)</f>
        <v>21706</v>
      </c>
      <c r="D16" s="6">
        <f t="shared" si="2"/>
        <v>784</v>
      </c>
      <c r="E16" s="6">
        <f t="shared" si="2"/>
        <v>4928</v>
      </c>
      <c r="F16" s="6">
        <f t="shared" si="2"/>
        <v>15994</v>
      </c>
      <c r="G16" s="6">
        <f t="shared" si="2"/>
        <v>38738</v>
      </c>
      <c r="H16" s="6">
        <f t="shared" si="2"/>
        <v>1590</v>
      </c>
      <c r="I16" s="6">
        <f t="shared" si="2"/>
        <v>7321</v>
      </c>
      <c r="J16" s="6">
        <f t="shared" si="2"/>
        <v>29827</v>
      </c>
      <c r="K16" s="30">
        <f t="shared" si="2"/>
        <v>10701940</v>
      </c>
      <c r="L16" s="30">
        <f t="shared" si="2"/>
        <v>2324280</v>
      </c>
      <c r="M16" s="30"/>
    </row>
    <row r="17" spans="1:13" s="1" customFormat="1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1" customFormat="1" ht="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1" customFormat="1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s="1" customFormat="1" ht="14.25">
      <c r="A20" s="22"/>
      <c r="B20" s="23"/>
      <c r="C20" s="24" t="s">
        <v>24</v>
      </c>
      <c r="D20" s="25"/>
      <c r="E20" s="25"/>
      <c r="F20" s="25"/>
      <c r="G20" s="25"/>
      <c r="H20" s="22"/>
      <c r="I20" s="22"/>
      <c r="J20" s="31" t="s">
        <v>25</v>
      </c>
      <c r="K20" s="24"/>
      <c r="L20" s="24"/>
      <c r="M20" s="21"/>
    </row>
    <row r="21" spans="1:13" s="1" customFormat="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1"/>
    </row>
    <row r="22" spans="1:13" s="1" customFormat="1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1"/>
      <c r="L22" s="31"/>
      <c r="M22" s="32"/>
    </row>
    <row r="23" spans="1:13" s="1" customFormat="1" ht="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</sheetData>
  <mergeCells count="10">
    <mergeCell ref="A1:M1"/>
    <mergeCell ref="A2:M2"/>
    <mergeCell ref="C3:F3"/>
    <mergeCell ref="G3:J3"/>
    <mergeCell ref="A16:B16"/>
    <mergeCell ref="A3:A4"/>
    <mergeCell ref="B3:B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原州区民政局低保中心</dc:creator>
  <cp:keywords/>
  <dc:description/>
  <cp:lastModifiedBy>空城</cp:lastModifiedBy>
  <dcterms:created xsi:type="dcterms:W3CDTF">2022-03-01T03:06:00Z</dcterms:created>
  <dcterms:modified xsi:type="dcterms:W3CDTF">2022-03-23T11:03:18Z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F7E8083AD3E641DCADC0A0F20CE05A51</vt:lpwstr>
  </property>
  <property fmtid="{D5CDD505-2E9C-101B-9397-08002B2CF9AE}" pid="3" name="KSOProductBuildVer">
    <vt:lpwstr>2052-11.1.0.11365</vt:lpwstr>
  </property>
</Properties>
</file>