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<sst xmlns="http://schemas.openxmlformats.org/spreadsheetml/2006/main" count="47" uniqueCount="30">
  <si>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原州区2022年8月城市最低生活保障资金及一次性生活补贴分配表</t>
  </si>
  <si>
    <t>单位名称：原州区民政局</t>
  </si>
  <si>
    <t>序号</t>
  </si>
  <si>
    <t>乡镇</t>
  </si>
  <si>
    <t>业务类别</t>
  </si>
  <si>
    <t>户数</t>
  </si>
  <si>
    <t>人数</t>
  </si>
  <si>
    <t>发放金额</t>
  </si>
  <si>
    <t>一次性生活补贴</t>
  </si>
  <si>
    <t>合计</t>
  </si>
  <si>
    <t>备注</t>
  </si>
  <si>
    <t>A</t>
  </si>
  <si>
    <t>B</t>
  </si>
  <si>
    <t>C</t>
  </si>
  <si>
    <t>南关街道办事处</t>
  </si>
  <si>
    <t>城市最低生活保障</t>
  </si>
  <si>
    <t>古雁街道办事处</t>
  </si>
  <si>
    <t>北塬街道办事处</t>
  </si>
  <si>
    <t>三营镇</t>
  </si>
  <si>
    <t>官厅镇</t>
  </si>
  <si>
    <t>张易镇</t>
  </si>
  <si>
    <t>彭堡镇</t>
  </si>
  <si>
    <t>头营镇</t>
  </si>
  <si>
    <t>黄铎堡镇</t>
  </si>
  <si>
    <t>中河乡</t>
  </si>
  <si>
    <t>炭山乡</t>
  </si>
  <si>
    <t>寨科乡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</si>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</sst>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31" fontId="5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D8" sqref="D8"/>
    </sheetView>
  </sheetViews>
  <sheetFormatPr defaultColWidth="9.00390625" defaultRowHeight="13.5"/>
  <cols>
    <col min="1" max="1" width="5.25390625" style="0" customWidth="1"/>
    <col min="2" max="2" width="14.50390625" style="0" customWidth="1"/>
    <col min="3" max="3" width="17.25390625" style="0" customWidth="1"/>
    <col min="4" max="4" width="8.375" style="0" customWidth="1"/>
    <col min="5" max="8" width="7.875" style="0" customWidth="1"/>
    <col min="9" max="9" width="6.125" style="0" customWidth="1"/>
    <col min="10" max="11" width="8.25390625" style="0" customWidth="1"/>
    <col min="12" max="12" width="9.375" style="0" customWidth="1"/>
    <col min="13" max="13" width="10.00390625" style="0" customWidth="1"/>
    <col min="14" max="14" width="10.75390625" style="0" customWidth="1"/>
    <col min="15" max="15" width="8.00390625" style="0" customWidth="1"/>
  </cols>
  <sheetData>
    <row r="1" spans="1:15" s="1" customFormat="1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7" customHeight="1">
      <c r="A2" s="4" t="s">
        <v>1</v>
      </c>
      <c r="B2" s="4"/>
      <c r="C2" s="4"/>
      <c r="D2" s="5"/>
      <c r="E2" s="6"/>
      <c r="F2" s="6"/>
      <c r="G2" s="6"/>
      <c r="H2" s="6"/>
      <c r="I2" s="6"/>
      <c r="J2" s="6"/>
      <c r="K2" s="29"/>
      <c r="L2" s="6"/>
      <c r="M2" s="6"/>
      <c r="N2" s="6"/>
      <c r="O2" s="6"/>
    </row>
    <row r="3" spans="1:15" s="1" customFormat="1" ht="27" customHeight="1">
      <c r="A3" s="7" t="s">
        <v>2</v>
      </c>
      <c r="B3" s="8" t="s">
        <v>3</v>
      </c>
      <c r="C3" s="8" t="s">
        <v>4</v>
      </c>
      <c r="D3" s="9" t="s">
        <v>5</v>
      </c>
      <c r="E3" s="10"/>
      <c r="F3" s="10"/>
      <c r="G3" s="11"/>
      <c r="H3" s="12" t="s">
        <v>6</v>
      </c>
      <c r="I3" s="10"/>
      <c r="J3" s="10"/>
      <c r="K3" s="30"/>
      <c r="L3" s="7" t="s">
        <v>7</v>
      </c>
      <c r="M3" s="31" t="s">
        <v>8</v>
      </c>
      <c r="N3" s="8" t="s">
        <v>9</v>
      </c>
      <c r="O3" s="8" t="s">
        <v>10</v>
      </c>
    </row>
    <row r="4" spans="1:15" s="1" customFormat="1" ht="27" customHeight="1">
      <c r="A4" s="13"/>
      <c r="B4" s="14"/>
      <c r="C4" s="15"/>
      <c r="D4" s="16" t="s">
        <v>9</v>
      </c>
      <c r="E4" s="16" t="s">
        <v>11</v>
      </c>
      <c r="F4" s="16" t="s">
        <v>12</v>
      </c>
      <c r="G4" s="16" t="s">
        <v>13</v>
      </c>
      <c r="H4" s="17" t="s">
        <v>9</v>
      </c>
      <c r="I4" s="16" t="s">
        <v>11</v>
      </c>
      <c r="J4" s="16" t="s">
        <v>12</v>
      </c>
      <c r="K4" s="32" t="s">
        <v>13</v>
      </c>
      <c r="L4" s="13"/>
      <c r="M4" s="33"/>
      <c r="N4" s="14"/>
      <c r="O4" s="14"/>
    </row>
    <row r="5" spans="1:15" ht="22.5" customHeight="1">
      <c r="A5" s="18">
        <v>1</v>
      </c>
      <c r="B5" s="19" t="s">
        <v>14</v>
      </c>
      <c r="C5" s="19" t="s">
        <v>15</v>
      </c>
      <c r="D5" s="20">
        <v>1675</v>
      </c>
      <c r="E5" s="20">
        <v>54</v>
      </c>
      <c r="F5" s="20">
        <v>379</v>
      </c>
      <c r="G5" s="20">
        <v>1242</v>
      </c>
      <c r="H5" s="21">
        <v>3134</v>
      </c>
      <c r="I5" s="21">
        <v>62</v>
      </c>
      <c r="J5" s="21">
        <v>633</v>
      </c>
      <c r="K5" s="21">
        <v>2439</v>
      </c>
      <c r="L5" s="21">
        <v>1444170</v>
      </c>
      <c r="M5" s="21">
        <f aca="true" t="shared" si="0" ref="M5:M16">H5*200</f>
        <v>626800</v>
      </c>
      <c r="N5" s="21">
        <f aca="true" t="shared" si="1" ref="N5:N16">L5+M5</f>
        <v>2070970</v>
      </c>
      <c r="O5" s="21"/>
    </row>
    <row r="6" spans="1:15" ht="22.5" customHeight="1">
      <c r="A6" s="18">
        <v>2</v>
      </c>
      <c r="B6" s="19" t="s">
        <v>16</v>
      </c>
      <c r="C6" s="19" t="s">
        <v>15</v>
      </c>
      <c r="D6" s="21">
        <v>1026</v>
      </c>
      <c r="E6" s="21">
        <v>24</v>
      </c>
      <c r="F6" s="21">
        <v>286</v>
      </c>
      <c r="G6" s="21">
        <v>716</v>
      </c>
      <c r="H6" s="21">
        <v>1891</v>
      </c>
      <c r="I6" s="21">
        <v>29</v>
      </c>
      <c r="J6" s="21">
        <v>454</v>
      </c>
      <c r="K6" s="21">
        <v>1408</v>
      </c>
      <c r="L6" s="21">
        <v>878820</v>
      </c>
      <c r="M6" s="21">
        <f t="shared" si="0"/>
        <v>378200</v>
      </c>
      <c r="N6" s="21">
        <f t="shared" si="1"/>
        <v>1257020</v>
      </c>
      <c r="O6" s="21"/>
    </row>
    <row r="7" spans="1:15" ht="22.5" customHeight="1">
      <c r="A7" s="18">
        <v>3</v>
      </c>
      <c r="B7" s="19" t="s">
        <v>17</v>
      </c>
      <c r="C7" s="19" t="s">
        <v>15</v>
      </c>
      <c r="D7" s="21">
        <v>1738</v>
      </c>
      <c r="E7" s="21">
        <v>93</v>
      </c>
      <c r="F7" s="21">
        <v>378</v>
      </c>
      <c r="G7" s="21">
        <v>1267</v>
      </c>
      <c r="H7" s="21">
        <v>3240</v>
      </c>
      <c r="I7" s="21">
        <v>149</v>
      </c>
      <c r="J7" s="21">
        <v>596</v>
      </c>
      <c r="K7" s="21">
        <v>2495</v>
      </c>
      <c r="L7" s="21">
        <v>1504950</v>
      </c>
      <c r="M7" s="21">
        <f t="shared" si="0"/>
        <v>648000</v>
      </c>
      <c r="N7" s="21">
        <f t="shared" si="1"/>
        <v>2152950</v>
      </c>
      <c r="O7" s="21"/>
    </row>
    <row r="8" spans="1:15" ht="22.5" customHeight="1">
      <c r="A8" s="18">
        <v>4</v>
      </c>
      <c r="B8" s="19" t="s">
        <v>18</v>
      </c>
      <c r="C8" s="19" t="s">
        <v>15</v>
      </c>
      <c r="D8" s="21">
        <v>41</v>
      </c>
      <c r="E8" s="21"/>
      <c r="F8" s="21">
        <v>14</v>
      </c>
      <c r="G8" s="21">
        <v>27</v>
      </c>
      <c r="H8" s="21">
        <v>74</v>
      </c>
      <c r="I8" s="21"/>
      <c r="J8" s="21">
        <v>30</v>
      </c>
      <c r="K8" s="21">
        <v>44</v>
      </c>
      <c r="L8" s="21">
        <v>35720</v>
      </c>
      <c r="M8" s="21">
        <f t="shared" si="0"/>
        <v>14800</v>
      </c>
      <c r="N8" s="21">
        <f t="shared" si="1"/>
        <v>50520</v>
      </c>
      <c r="O8" s="21"/>
    </row>
    <row r="9" spans="1:15" ht="22.5" customHeight="1">
      <c r="A9" s="18">
        <v>5</v>
      </c>
      <c r="B9" s="19" t="s">
        <v>19</v>
      </c>
      <c r="C9" s="19" t="s">
        <v>15</v>
      </c>
      <c r="D9" s="21">
        <v>34</v>
      </c>
      <c r="E9" s="21"/>
      <c r="F9" s="21">
        <v>2</v>
      </c>
      <c r="G9" s="21">
        <v>32</v>
      </c>
      <c r="H9" s="21">
        <v>45</v>
      </c>
      <c r="I9" s="21"/>
      <c r="J9" s="21">
        <v>2</v>
      </c>
      <c r="K9" s="21">
        <v>43</v>
      </c>
      <c r="L9" s="21">
        <v>19610</v>
      </c>
      <c r="M9" s="21">
        <f t="shared" si="0"/>
        <v>9000</v>
      </c>
      <c r="N9" s="21">
        <f t="shared" si="1"/>
        <v>28610</v>
      </c>
      <c r="O9" s="21"/>
    </row>
    <row r="10" spans="1:15" ht="22.5" customHeight="1">
      <c r="A10" s="18">
        <v>6</v>
      </c>
      <c r="B10" s="19" t="s">
        <v>20</v>
      </c>
      <c r="C10" s="19" t="s">
        <v>15</v>
      </c>
      <c r="D10" s="21">
        <v>8</v>
      </c>
      <c r="E10" s="21"/>
      <c r="F10" s="21">
        <v>4</v>
      </c>
      <c r="G10" s="21">
        <v>4</v>
      </c>
      <c r="H10" s="21">
        <v>12</v>
      </c>
      <c r="I10" s="21"/>
      <c r="J10" s="21">
        <v>4</v>
      </c>
      <c r="K10" s="21">
        <v>8</v>
      </c>
      <c r="L10" s="21">
        <v>5680</v>
      </c>
      <c r="M10" s="21">
        <f t="shared" si="0"/>
        <v>2400</v>
      </c>
      <c r="N10" s="21">
        <f t="shared" si="1"/>
        <v>8080</v>
      </c>
      <c r="O10" s="21"/>
    </row>
    <row r="11" spans="1:15" ht="22.5" customHeight="1">
      <c r="A11" s="18">
        <v>7</v>
      </c>
      <c r="B11" s="19" t="s">
        <v>21</v>
      </c>
      <c r="C11" s="19" t="s">
        <v>15</v>
      </c>
      <c r="D11" s="21">
        <v>40</v>
      </c>
      <c r="E11" s="21"/>
      <c r="F11" s="21"/>
      <c r="G11" s="21">
        <v>40</v>
      </c>
      <c r="H11" s="21">
        <v>125</v>
      </c>
      <c r="I11" s="21"/>
      <c r="J11" s="21"/>
      <c r="K11" s="21">
        <v>125</v>
      </c>
      <c r="L11" s="21">
        <v>53750</v>
      </c>
      <c r="M11" s="21">
        <f t="shared" si="0"/>
        <v>25000</v>
      </c>
      <c r="N11" s="21">
        <f t="shared" si="1"/>
        <v>78750</v>
      </c>
      <c r="O11" s="21"/>
    </row>
    <row r="12" spans="1:15" ht="22.5" customHeight="1">
      <c r="A12" s="18">
        <v>8</v>
      </c>
      <c r="B12" s="19" t="s">
        <v>22</v>
      </c>
      <c r="C12" s="19" t="s">
        <v>15</v>
      </c>
      <c r="D12" s="21">
        <v>2</v>
      </c>
      <c r="E12" s="21"/>
      <c r="F12" s="21"/>
      <c r="G12" s="21">
        <v>2</v>
      </c>
      <c r="H12" s="21">
        <v>4</v>
      </c>
      <c r="I12" s="21"/>
      <c r="J12" s="21"/>
      <c r="K12" s="21">
        <v>4</v>
      </c>
      <c r="L12" s="21">
        <v>1720</v>
      </c>
      <c r="M12" s="21">
        <f t="shared" si="0"/>
        <v>800</v>
      </c>
      <c r="N12" s="21">
        <f t="shared" si="1"/>
        <v>2520</v>
      </c>
      <c r="O12" s="21"/>
    </row>
    <row r="13" spans="1:15" ht="22.5" customHeight="1">
      <c r="A13" s="18">
        <v>9</v>
      </c>
      <c r="B13" s="19" t="s">
        <v>23</v>
      </c>
      <c r="C13" s="19" t="s">
        <v>15</v>
      </c>
      <c r="D13" s="21">
        <v>2</v>
      </c>
      <c r="E13" s="21"/>
      <c r="F13" s="21">
        <v>1</v>
      </c>
      <c r="G13" s="21">
        <v>1</v>
      </c>
      <c r="H13" s="21">
        <v>4</v>
      </c>
      <c r="I13" s="21"/>
      <c r="J13" s="21">
        <v>3</v>
      </c>
      <c r="K13" s="21">
        <v>1</v>
      </c>
      <c r="L13" s="21">
        <v>2110</v>
      </c>
      <c r="M13" s="21">
        <f t="shared" si="0"/>
        <v>800</v>
      </c>
      <c r="N13" s="21">
        <f t="shared" si="1"/>
        <v>2910</v>
      </c>
      <c r="O13" s="21"/>
    </row>
    <row r="14" spans="1:15" ht="22.5" customHeight="1">
      <c r="A14" s="18">
        <v>10</v>
      </c>
      <c r="B14" s="19" t="s">
        <v>24</v>
      </c>
      <c r="C14" s="19" t="s">
        <v>15</v>
      </c>
      <c r="D14" s="21">
        <v>28</v>
      </c>
      <c r="E14" s="21">
        <v>2</v>
      </c>
      <c r="F14" s="21">
        <v>6</v>
      </c>
      <c r="G14" s="21">
        <v>20</v>
      </c>
      <c r="H14" s="21">
        <v>60</v>
      </c>
      <c r="I14" s="21">
        <v>5</v>
      </c>
      <c r="J14" s="21">
        <v>8</v>
      </c>
      <c r="K14" s="21">
        <v>47</v>
      </c>
      <c r="L14" s="21">
        <v>27990</v>
      </c>
      <c r="M14" s="21">
        <f t="shared" si="0"/>
        <v>12000</v>
      </c>
      <c r="N14" s="21">
        <f t="shared" si="1"/>
        <v>39990</v>
      </c>
      <c r="O14" s="21"/>
    </row>
    <row r="15" spans="1:15" ht="22.5" customHeight="1">
      <c r="A15" s="18">
        <v>11</v>
      </c>
      <c r="B15" s="19" t="s">
        <v>25</v>
      </c>
      <c r="C15" s="19" t="s">
        <v>15</v>
      </c>
      <c r="D15" s="21">
        <v>1</v>
      </c>
      <c r="E15" s="21"/>
      <c r="F15" s="21"/>
      <c r="G15" s="21">
        <v>1</v>
      </c>
      <c r="H15" s="21">
        <v>2</v>
      </c>
      <c r="I15" s="21"/>
      <c r="J15" s="21"/>
      <c r="K15" s="21">
        <v>2</v>
      </c>
      <c r="L15" s="21">
        <v>860</v>
      </c>
      <c r="M15" s="21">
        <f t="shared" si="0"/>
        <v>400</v>
      </c>
      <c r="N15" s="21">
        <f t="shared" si="1"/>
        <v>1260</v>
      </c>
      <c r="O15" s="21"/>
    </row>
    <row r="16" spans="1:15" ht="22.5" customHeight="1">
      <c r="A16" s="18">
        <v>12</v>
      </c>
      <c r="B16" s="22" t="s">
        <v>26</v>
      </c>
      <c r="C16" s="22" t="s">
        <v>15</v>
      </c>
      <c r="D16" s="23">
        <v>4</v>
      </c>
      <c r="E16" s="23"/>
      <c r="F16" s="23">
        <v>1</v>
      </c>
      <c r="G16" s="23">
        <v>3</v>
      </c>
      <c r="H16" s="23">
        <v>6</v>
      </c>
      <c r="I16" s="23"/>
      <c r="J16" s="23">
        <v>2</v>
      </c>
      <c r="K16" s="23">
        <v>4</v>
      </c>
      <c r="L16" s="23">
        <v>2840</v>
      </c>
      <c r="M16" s="21">
        <f t="shared" si="0"/>
        <v>1200</v>
      </c>
      <c r="N16" s="21">
        <f t="shared" si="1"/>
        <v>4040</v>
      </c>
      <c r="O16" s="23"/>
    </row>
    <row r="17" spans="1:15" ht="22.5" customHeight="1">
      <c r="A17" s="24"/>
      <c r="B17" s="25" t="s">
        <v>9</v>
      </c>
      <c r="C17" s="24"/>
      <c r="D17" s="24">
        <f aca="true" t="shared" si="2" ref="D17:N17">SUM(D5:D16)</f>
        <v>4599</v>
      </c>
      <c r="E17" s="24">
        <f t="shared" si="2"/>
        <v>173</v>
      </c>
      <c r="F17" s="24">
        <f t="shared" si="2"/>
        <v>1071</v>
      </c>
      <c r="G17" s="24">
        <f t="shared" si="2"/>
        <v>3355</v>
      </c>
      <c r="H17" s="24">
        <f t="shared" si="2"/>
        <v>8597</v>
      </c>
      <c r="I17" s="24">
        <f t="shared" si="2"/>
        <v>245</v>
      </c>
      <c r="J17" s="24">
        <f t="shared" si="2"/>
        <v>1732</v>
      </c>
      <c r="K17" s="24">
        <f t="shared" si="2"/>
        <v>6620</v>
      </c>
      <c r="L17" s="24">
        <f t="shared" si="2"/>
        <v>3978220</v>
      </c>
      <c r="M17" s="24">
        <f t="shared" si="2"/>
        <v>1719400</v>
      </c>
      <c r="N17" s="24">
        <f t="shared" si="2"/>
        <v>5697620</v>
      </c>
      <c r="O17" s="24"/>
    </row>
    <row r="18" spans="2:15" ht="13.5">
      <c r="B18" s="26" t="s">
        <v>27</v>
      </c>
      <c r="C18" s="27"/>
      <c r="D18" s="28"/>
      <c r="E18" s="28"/>
      <c r="F18" s="26" t="s">
        <v>28</v>
      </c>
      <c r="G18" s="27"/>
      <c r="H18" s="27"/>
      <c r="I18" s="27"/>
      <c r="J18" s="28"/>
      <c r="K18" s="28"/>
      <c r="L18" s="28"/>
      <c r="M18" s="26" t="s">
        <v>29</v>
      </c>
      <c r="N18" s="27"/>
      <c r="O18" s="27"/>
    </row>
    <row r="19" spans="2:15" ht="13.5">
      <c r="B19" s="27"/>
      <c r="C19" s="27"/>
      <c r="D19" s="28"/>
      <c r="E19" s="28"/>
      <c r="F19" s="27"/>
      <c r="G19" s="27"/>
      <c r="H19" s="27"/>
      <c r="I19" s="27"/>
      <c r="J19" s="28"/>
      <c r="K19" s="28"/>
      <c r="L19" s="28"/>
      <c r="M19" s="27"/>
      <c r="N19" s="27"/>
      <c r="O19" s="27"/>
    </row>
    <row r="20" spans="13:15" ht="13.5">
      <c r="M20" s="34">
        <v>44781</v>
      </c>
      <c r="N20" s="27"/>
      <c r="O20" s="27"/>
    </row>
    <row r="21" spans="13:15" ht="13.5">
      <c r="M21" s="27"/>
      <c r="N21" s="27"/>
      <c r="O21" s="27"/>
    </row>
  </sheetData>
  <sheetProtection/>
  <mergeCells count="16">
    <mergeCell ref="A1:O1"/>
    <mergeCell ref="A2:C2"/>
    <mergeCell ref="M2:O2"/>
    <mergeCell ref="D3:G3"/>
    <mergeCell ref="H3:K3"/>
    <mergeCell ref="A3:A4"/>
    <mergeCell ref="B3:B4"/>
    <mergeCell ref="C3:C4"/>
    <mergeCell ref="L3:L4"/>
    <mergeCell ref="M3:M4"/>
    <mergeCell ref="N3:N4"/>
    <mergeCell ref="O3:O4"/>
    <mergeCell ref="M18:O19"/>
    <mergeCell ref="F18:I19"/>
    <mergeCell ref="B18:C19"/>
    <mergeCell ref="M20:O21"/>
  </mergeCells>
  <printOptions/>
  <pageMargins left="0.5034722222222222" right="0.5034722222222222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2022-12-08T03:36:40Z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FCFF43ED2A1842F5BB396CD5069C35D9</vt:lpwstr>
  </property>
  <property fmtid="{D5CDD505-2E9C-101B-9397-08002B2CF9AE}" pid="4" name="KSOProductBuildV">
    <vt:lpwstr>2052-11.1.0.12763</vt:lpwstr>
  </property>
</Properties>
</file>