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<sst xmlns="http://schemas.openxmlformats.org/spreadsheetml/2006/main" count="48" uniqueCount="30">
  <si>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原州区民政局2023年1月份城市低保资金及春节补贴分配表</t>
  </si>
  <si>
    <t>序号</t>
  </si>
  <si>
    <t>乡镇</t>
  </si>
  <si>
    <t>业务类别</t>
  </si>
  <si>
    <t>户数</t>
  </si>
  <si>
    <t>人数</t>
  </si>
  <si>
    <t>低保发放金额（元）</t>
  </si>
  <si>
    <t>春节补贴发放金额（元）</t>
  </si>
  <si>
    <t>合计</t>
  </si>
  <si>
    <t>拨付年月</t>
  </si>
  <si>
    <t>A</t>
  </si>
  <si>
    <t>B</t>
  </si>
  <si>
    <t>C</t>
  </si>
  <si>
    <t>南关街道办事处</t>
  </si>
  <si>
    <t>城市最低生活保障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</si>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</sst>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I7" sqref="I7"/>
    </sheetView>
  </sheetViews>
  <sheetFormatPr defaultColWidth="9.00390625" defaultRowHeight="13.5"/>
  <cols>
    <col min="1" max="1" width="4.875" style="0" customWidth="1"/>
    <col min="2" max="2" width="13.125" style="0" customWidth="1"/>
    <col min="3" max="3" width="14.75390625" style="0" customWidth="1"/>
    <col min="4" max="4" width="7.125" style="0" customWidth="1"/>
    <col min="5" max="7" width="7.00390625" style="0" customWidth="1"/>
    <col min="8" max="8" width="7.25390625" style="0" customWidth="1"/>
    <col min="9" max="11" width="8.00390625" style="0" customWidth="1"/>
    <col min="12" max="12" width="10.25390625" style="0" customWidth="1"/>
    <col min="13" max="13" width="11.00390625" style="0" customWidth="1"/>
    <col min="14" max="14" width="10.375" style="0" customWidth="1"/>
    <col min="15" max="15" width="9.50390625" style="0" customWidth="1"/>
  </cols>
  <sheetData>
    <row r="1" spans="1:15" s="1" customFormat="1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2.5" customHeight="1">
      <c r="A2" s="4" t="s">
        <v>1</v>
      </c>
      <c r="B2" s="5" t="s">
        <v>2</v>
      </c>
      <c r="C2" s="5" t="s">
        <v>3</v>
      </c>
      <c r="D2" s="6" t="s">
        <v>4</v>
      </c>
      <c r="E2" s="7"/>
      <c r="F2" s="7"/>
      <c r="G2" s="8"/>
      <c r="H2" s="9" t="s">
        <v>5</v>
      </c>
      <c r="I2" s="7"/>
      <c r="J2" s="7"/>
      <c r="K2" s="26"/>
      <c r="L2" s="27" t="s">
        <v>6</v>
      </c>
      <c r="M2" s="28" t="s">
        <v>7</v>
      </c>
      <c r="N2" s="28" t="s">
        <v>8</v>
      </c>
      <c r="O2" s="5" t="s">
        <v>9</v>
      </c>
    </row>
    <row r="3" spans="1:15" s="1" customFormat="1" ht="22.5" customHeight="1">
      <c r="A3" s="10"/>
      <c r="B3" s="11"/>
      <c r="C3" s="11"/>
      <c r="D3" s="12" t="s">
        <v>8</v>
      </c>
      <c r="E3" s="13" t="s">
        <v>10</v>
      </c>
      <c r="F3" s="13" t="s">
        <v>11</v>
      </c>
      <c r="G3" s="13" t="s">
        <v>12</v>
      </c>
      <c r="H3" s="13" t="s">
        <v>8</v>
      </c>
      <c r="I3" s="13" t="s">
        <v>10</v>
      </c>
      <c r="J3" s="13" t="s">
        <v>11</v>
      </c>
      <c r="K3" s="29" t="s">
        <v>12</v>
      </c>
      <c r="L3" s="30"/>
      <c r="M3" s="31"/>
      <c r="N3" s="31"/>
      <c r="O3" s="11"/>
    </row>
    <row r="4" spans="1:15" ht="25.5" customHeight="1">
      <c r="A4" s="14">
        <v>1</v>
      </c>
      <c r="B4" s="15" t="s">
        <v>13</v>
      </c>
      <c r="C4" s="15" t="s">
        <v>14</v>
      </c>
      <c r="D4" s="16">
        <v>1672</v>
      </c>
      <c r="E4" s="16">
        <v>51</v>
      </c>
      <c r="F4" s="16">
        <v>379</v>
      </c>
      <c r="G4" s="16">
        <v>1242</v>
      </c>
      <c r="H4" s="16">
        <v>3085</v>
      </c>
      <c r="I4" s="16">
        <v>59</v>
      </c>
      <c r="J4" s="16">
        <v>629</v>
      </c>
      <c r="K4" s="16">
        <v>2397</v>
      </c>
      <c r="L4" s="32">
        <v>1421890</v>
      </c>
      <c r="M4" s="32">
        <f>H4*60</f>
        <v>185100</v>
      </c>
      <c r="N4" s="32">
        <f>L4+M4</f>
        <v>1606990</v>
      </c>
      <c r="O4" s="16">
        <v>202301</v>
      </c>
    </row>
    <row r="5" spans="1:15" ht="25.5" customHeight="1">
      <c r="A5" s="14">
        <v>2</v>
      </c>
      <c r="B5" s="15" t="s">
        <v>15</v>
      </c>
      <c r="C5" s="15" t="s">
        <v>14</v>
      </c>
      <c r="D5" s="16">
        <v>1022</v>
      </c>
      <c r="E5" s="16">
        <v>22</v>
      </c>
      <c r="F5" s="16">
        <v>278</v>
      </c>
      <c r="G5" s="16">
        <v>722</v>
      </c>
      <c r="H5" s="16">
        <v>1861</v>
      </c>
      <c r="I5" s="16">
        <v>27</v>
      </c>
      <c r="J5" s="16">
        <v>439</v>
      </c>
      <c r="K5" s="16">
        <v>1395</v>
      </c>
      <c r="L5" s="32">
        <v>863510</v>
      </c>
      <c r="M5" s="32">
        <f aca="true" t="shared" si="0" ref="M5:M16">H5*60</f>
        <v>111660</v>
      </c>
      <c r="N5" s="32">
        <f aca="true" t="shared" si="1" ref="N5:N16">L5+M5</f>
        <v>975170</v>
      </c>
      <c r="O5" s="16">
        <v>202301</v>
      </c>
    </row>
    <row r="6" spans="1:15" ht="25.5" customHeight="1">
      <c r="A6" s="14">
        <v>3</v>
      </c>
      <c r="B6" s="15" t="s">
        <v>16</v>
      </c>
      <c r="C6" s="15" t="s">
        <v>14</v>
      </c>
      <c r="D6" s="16">
        <v>1694</v>
      </c>
      <c r="E6" s="16">
        <v>89</v>
      </c>
      <c r="F6" s="16">
        <v>378</v>
      </c>
      <c r="G6" s="16">
        <v>1227</v>
      </c>
      <c r="H6" s="16">
        <v>3156</v>
      </c>
      <c r="I6" s="16">
        <v>142</v>
      </c>
      <c r="J6" s="16">
        <v>592</v>
      </c>
      <c r="K6" s="16">
        <v>2422</v>
      </c>
      <c r="L6" s="32">
        <v>1466700</v>
      </c>
      <c r="M6" s="32">
        <f t="shared" si="0"/>
        <v>189360</v>
      </c>
      <c r="N6" s="32">
        <f t="shared" si="1"/>
        <v>1656060</v>
      </c>
      <c r="O6" s="16">
        <v>202301</v>
      </c>
    </row>
    <row r="7" spans="1:15" ht="25.5" customHeight="1">
      <c r="A7" s="14">
        <v>4</v>
      </c>
      <c r="B7" s="15" t="s">
        <v>17</v>
      </c>
      <c r="C7" s="15" t="s">
        <v>14</v>
      </c>
      <c r="D7" s="16">
        <v>35</v>
      </c>
      <c r="E7" s="16"/>
      <c r="F7" s="16">
        <v>14</v>
      </c>
      <c r="G7" s="16">
        <v>21</v>
      </c>
      <c r="H7" s="16">
        <v>61</v>
      </c>
      <c r="I7" s="16"/>
      <c r="J7" s="16">
        <v>29</v>
      </c>
      <c r="K7" s="16">
        <v>32</v>
      </c>
      <c r="L7" s="32">
        <v>30000</v>
      </c>
      <c r="M7" s="32">
        <f t="shared" si="0"/>
        <v>3660</v>
      </c>
      <c r="N7" s="32">
        <f t="shared" si="1"/>
        <v>33660</v>
      </c>
      <c r="O7" s="16">
        <v>202301</v>
      </c>
    </row>
    <row r="8" spans="1:15" ht="25.5" customHeight="1">
      <c r="A8" s="14">
        <v>5</v>
      </c>
      <c r="B8" s="15" t="s">
        <v>18</v>
      </c>
      <c r="C8" s="15" t="s">
        <v>14</v>
      </c>
      <c r="D8" s="16">
        <v>34</v>
      </c>
      <c r="E8" s="16"/>
      <c r="F8" s="16">
        <v>2</v>
      </c>
      <c r="G8" s="16">
        <v>32</v>
      </c>
      <c r="H8" s="16">
        <v>45</v>
      </c>
      <c r="I8" s="16"/>
      <c r="J8" s="16">
        <v>2</v>
      </c>
      <c r="K8" s="16">
        <v>43</v>
      </c>
      <c r="L8" s="32">
        <v>19610</v>
      </c>
      <c r="M8" s="32">
        <f t="shared" si="0"/>
        <v>2700</v>
      </c>
      <c r="N8" s="32">
        <f t="shared" si="1"/>
        <v>22310</v>
      </c>
      <c r="O8" s="16">
        <v>202301</v>
      </c>
    </row>
    <row r="9" spans="1:15" ht="25.5" customHeight="1">
      <c r="A9" s="14">
        <v>6</v>
      </c>
      <c r="B9" s="15" t="s">
        <v>19</v>
      </c>
      <c r="C9" s="15" t="s">
        <v>14</v>
      </c>
      <c r="D9" s="16">
        <v>1</v>
      </c>
      <c r="E9" s="16"/>
      <c r="F9" s="16"/>
      <c r="G9" s="16">
        <v>1</v>
      </c>
      <c r="H9" s="16">
        <v>1</v>
      </c>
      <c r="I9" s="16"/>
      <c r="J9" s="16"/>
      <c r="K9" s="16">
        <v>1</v>
      </c>
      <c r="L9" s="32">
        <v>430</v>
      </c>
      <c r="M9" s="32">
        <f t="shared" si="0"/>
        <v>60</v>
      </c>
      <c r="N9" s="32">
        <f t="shared" si="1"/>
        <v>490</v>
      </c>
      <c r="O9" s="16">
        <v>202301</v>
      </c>
    </row>
    <row r="10" spans="1:15" ht="25.5" customHeight="1">
      <c r="A10" s="14">
        <v>7</v>
      </c>
      <c r="B10" s="15" t="s">
        <v>20</v>
      </c>
      <c r="C10" s="15" t="s">
        <v>14</v>
      </c>
      <c r="D10" s="16">
        <v>8</v>
      </c>
      <c r="E10" s="16"/>
      <c r="F10" s="16">
        <v>4</v>
      </c>
      <c r="G10" s="16">
        <v>4</v>
      </c>
      <c r="H10" s="16">
        <v>12</v>
      </c>
      <c r="I10" s="16"/>
      <c r="J10" s="16">
        <v>4</v>
      </c>
      <c r="K10" s="16">
        <v>8</v>
      </c>
      <c r="L10" s="32">
        <v>5680</v>
      </c>
      <c r="M10" s="32">
        <f t="shared" si="0"/>
        <v>720</v>
      </c>
      <c r="N10" s="32">
        <f t="shared" si="1"/>
        <v>6400</v>
      </c>
      <c r="O10" s="16">
        <v>202301</v>
      </c>
    </row>
    <row r="11" spans="1:15" ht="25.5" customHeight="1">
      <c r="A11" s="14">
        <v>8</v>
      </c>
      <c r="B11" s="15" t="s">
        <v>21</v>
      </c>
      <c r="C11" s="15" t="s">
        <v>14</v>
      </c>
      <c r="D11" s="16">
        <v>39</v>
      </c>
      <c r="E11" s="16"/>
      <c r="F11" s="16"/>
      <c r="G11" s="16">
        <v>39</v>
      </c>
      <c r="H11" s="16">
        <v>121</v>
      </c>
      <c r="I11" s="16"/>
      <c r="J11" s="16"/>
      <c r="K11" s="16">
        <v>121</v>
      </c>
      <c r="L11" s="32">
        <v>52030</v>
      </c>
      <c r="M11" s="32">
        <f t="shared" si="0"/>
        <v>7260</v>
      </c>
      <c r="N11" s="32">
        <f t="shared" si="1"/>
        <v>59290</v>
      </c>
      <c r="O11" s="16">
        <v>202301</v>
      </c>
    </row>
    <row r="12" spans="1:15" ht="25.5" customHeight="1">
      <c r="A12" s="14">
        <v>9</v>
      </c>
      <c r="B12" s="15" t="s">
        <v>22</v>
      </c>
      <c r="C12" s="15" t="s">
        <v>14</v>
      </c>
      <c r="D12" s="16">
        <v>2</v>
      </c>
      <c r="E12" s="16"/>
      <c r="F12" s="16"/>
      <c r="G12" s="16">
        <v>2</v>
      </c>
      <c r="H12" s="16">
        <v>4</v>
      </c>
      <c r="I12" s="16"/>
      <c r="J12" s="16"/>
      <c r="K12" s="16">
        <v>4</v>
      </c>
      <c r="L12" s="32">
        <v>1720</v>
      </c>
      <c r="M12" s="32">
        <f t="shared" si="0"/>
        <v>240</v>
      </c>
      <c r="N12" s="32">
        <f t="shared" si="1"/>
        <v>1960</v>
      </c>
      <c r="O12" s="16">
        <v>202301</v>
      </c>
    </row>
    <row r="13" spans="1:15" ht="25.5" customHeight="1">
      <c r="A13" s="14">
        <v>10</v>
      </c>
      <c r="B13" s="15" t="s">
        <v>23</v>
      </c>
      <c r="C13" s="15" t="s">
        <v>14</v>
      </c>
      <c r="D13" s="16">
        <v>1</v>
      </c>
      <c r="E13" s="16"/>
      <c r="F13" s="16"/>
      <c r="G13" s="16">
        <v>1</v>
      </c>
      <c r="H13" s="16">
        <v>1</v>
      </c>
      <c r="I13" s="16"/>
      <c r="J13" s="16"/>
      <c r="K13" s="16">
        <v>1</v>
      </c>
      <c r="L13" s="32">
        <v>430</v>
      </c>
      <c r="M13" s="32">
        <f t="shared" si="0"/>
        <v>60</v>
      </c>
      <c r="N13" s="32">
        <f t="shared" si="1"/>
        <v>490</v>
      </c>
      <c r="O13" s="16">
        <v>202301</v>
      </c>
    </row>
    <row r="14" spans="1:15" ht="25.5" customHeight="1">
      <c r="A14" s="14">
        <v>11</v>
      </c>
      <c r="B14" s="15" t="s">
        <v>24</v>
      </c>
      <c r="C14" s="15" t="s">
        <v>14</v>
      </c>
      <c r="D14" s="16">
        <v>27</v>
      </c>
      <c r="E14" s="16">
        <v>2</v>
      </c>
      <c r="F14" s="16">
        <v>6</v>
      </c>
      <c r="G14" s="16">
        <v>19</v>
      </c>
      <c r="H14" s="16">
        <v>55</v>
      </c>
      <c r="I14" s="16">
        <v>5</v>
      </c>
      <c r="J14" s="16">
        <v>8</v>
      </c>
      <c r="K14" s="16">
        <v>42</v>
      </c>
      <c r="L14" s="32">
        <v>25840</v>
      </c>
      <c r="M14" s="32">
        <f t="shared" si="0"/>
        <v>3300</v>
      </c>
      <c r="N14" s="32">
        <f t="shared" si="1"/>
        <v>29140</v>
      </c>
      <c r="O14" s="16">
        <v>202301</v>
      </c>
    </row>
    <row r="15" spans="1:15" ht="25.5" customHeight="1">
      <c r="A15" s="14">
        <v>13</v>
      </c>
      <c r="B15" s="15" t="s">
        <v>25</v>
      </c>
      <c r="C15" s="15" t="s">
        <v>14</v>
      </c>
      <c r="D15" s="16">
        <v>1</v>
      </c>
      <c r="E15" s="16"/>
      <c r="F15" s="16"/>
      <c r="G15" s="16">
        <v>1</v>
      </c>
      <c r="H15" s="16">
        <v>2</v>
      </c>
      <c r="I15" s="16"/>
      <c r="J15" s="16"/>
      <c r="K15" s="16">
        <v>2</v>
      </c>
      <c r="L15" s="32">
        <v>860</v>
      </c>
      <c r="M15" s="32">
        <f t="shared" si="0"/>
        <v>120</v>
      </c>
      <c r="N15" s="32">
        <f t="shared" si="1"/>
        <v>980</v>
      </c>
      <c r="O15" s="16">
        <v>202301</v>
      </c>
    </row>
    <row r="16" spans="1:15" ht="25.5" customHeight="1">
      <c r="A16" s="17">
        <v>14</v>
      </c>
      <c r="B16" s="18" t="s">
        <v>26</v>
      </c>
      <c r="C16" s="18" t="s">
        <v>14</v>
      </c>
      <c r="D16" s="19">
        <v>4</v>
      </c>
      <c r="E16" s="19"/>
      <c r="F16" s="19">
        <v>1</v>
      </c>
      <c r="G16" s="19">
        <v>3</v>
      </c>
      <c r="H16" s="19">
        <v>6</v>
      </c>
      <c r="I16" s="19"/>
      <c r="J16" s="19">
        <v>2</v>
      </c>
      <c r="K16" s="19">
        <v>4</v>
      </c>
      <c r="L16" s="33">
        <v>2840</v>
      </c>
      <c r="M16" s="32">
        <f t="shared" si="0"/>
        <v>360</v>
      </c>
      <c r="N16" s="32">
        <f t="shared" si="1"/>
        <v>3200</v>
      </c>
      <c r="O16" s="19">
        <v>202301</v>
      </c>
    </row>
    <row r="17" spans="1:15" ht="25.5" customHeight="1">
      <c r="A17" s="20"/>
      <c r="B17" s="21" t="s">
        <v>8</v>
      </c>
      <c r="C17" s="20"/>
      <c r="D17" s="22">
        <f>SUM(D4:D16)</f>
        <v>4540</v>
      </c>
      <c r="E17" s="22">
        <f aca="true" t="shared" si="2" ref="E17:N17">SUM(E4:E16)</f>
        <v>164</v>
      </c>
      <c r="F17" s="22">
        <f t="shared" si="2"/>
        <v>1062</v>
      </c>
      <c r="G17" s="22">
        <f t="shared" si="2"/>
        <v>3314</v>
      </c>
      <c r="H17" s="22">
        <f t="shared" si="2"/>
        <v>8410</v>
      </c>
      <c r="I17" s="22">
        <f t="shared" si="2"/>
        <v>233</v>
      </c>
      <c r="J17" s="22">
        <f t="shared" si="2"/>
        <v>1705</v>
      </c>
      <c r="K17" s="22">
        <f t="shared" si="2"/>
        <v>6472</v>
      </c>
      <c r="L17" s="34">
        <f t="shared" si="2"/>
        <v>3891540</v>
      </c>
      <c r="M17" s="35">
        <f t="shared" si="2"/>
        <v>504600</v>
      </c>
      <c r="N17" s="35">
        <f t="shared" si="2"/>
        <v>4396140</v>
      </c>
      <c r="O17" s="20"/>
    </row>
    <row r="18" spans="2:15" ht="9.75" customHeight="1">
      <c r="B18" s="23" t="s">
        <v>27</v>
      </c>
      <c r="C18" s="24"/>
      <c r="D18" s="25"/>
      <c r="E18" s="25"/>
      <c r="F18" s="25"/>
      <c r="G18" s="23" t="s">
        <v>28</v>
      </c>
      <c r="H18" s="24"/>
      <c r="I18" s="24"/>
      <c r="J18" s="24"/>
      <c r="K18" s="25"/>
      <c r="L18" s="25"/>
      <c r="M18" s="23" t="s">
        <v>29</v>
      </c>
      <c r="N18" s="24"/>
      <c r="O18" s="24"/>
    </row>
    <row r="19" spans="2:15" ht="9.75" customHeight="1">
      <c r="B19" s="24"/>
      <c r="C19" s="24"/>
      <c r="D19" s="25"/>
      <c r="E19" s="25"/>
      <c r="F19" s="25"/>
      <c r="G19" s="24"/>
      <c r="H19" s="24"/>
      <c r="I19" s="24"/>
      <c r="J19" s="24"/>
      <c r="K19" s="25"/>
      <c r="L19" s="25"/>
      <c r="M19" s="24"/>
      <c r="N19" s="24"/>
      <c r="O19" s="24"/>
    </row>
    <row r="20" spans="13:15" ht="16.5" customHeight="1">
      <c r="M20" s="36">
        <v>44935</v>
      </c>
      <c r="N20" s="37"/>
      <c r="O20" s="37"/>
    </row>
  </sheetData>
  <sheetProtection/>
  <mergeCells count="14">
    <mergeCell ref="A1:O1"/>
    <mergeCell ref="D2:G2"/>
    <mergeCell ref="H2:K2"/>
    <mergeCell ref="M20:O20"/>
    <mergeCell ref="A2:A3"/>
    <mergeCell ref="B2:B3"/>
    <mergeCell ref="C2:C3"/>
    <mergeCell ref="L2:L3"/>
    <mergeCell ref="M2:M3"/>
    <mergeCell ref="N2:N3"/>
    <mergeCell ref="O2:O3"/>
    <mergeCell ref="M18:O19"/>
    <mergeCell ref="G18:J19"/>
    <mergeCell ref="B18:C19"/>
  </mergeCells>
  <printOptions/>
  <pageMargins left="0.7006944444444444" right="0.7006944444444444" top="0.5548611111111111" bottom="0.5548611111111111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2023-01-11T02:28:06Z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65AE10062D114DE898038B5C4A7E3B23</vt:lpwstr>
  </property>
  <property fmtid="{D5CDD505-2E9C-101B-9397-08002B2CF9AE}" pid="4" name="KSOProductBuildV">
    <vt:lpwstr>2052-11.1.0.13703</vt:lpwstr>
  </property>
</Properties>
</file>