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农村分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<sst xmlns="http://schemas.openxmlformats.org/spreadsheetml/2006/main" count="47" uniqueCount="26">
  <si>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原州区民政局2023年1月农村高龄老人津贴及春节补贴分配表</t>
  </si>
  <si>
    <t>序号</t>
  </si>
  <si>
    <t>乡镇</t>
  </si>
  <si>
    <t>业务类别</t>
  </si>
  <si>
    <t>总户数</t>
  </si>
  <si>
    <t>总人数</t>
  </si>
  <si>
    <t>发放金额</t>
  </si>
  <si>
    <t>春节补贴</t>
  </si>
  <si>
    <t>合计</t>
  </si>
  <si>
    <t>拨付年月</t>
  </si>
  <si>
    <t>三营镇</t>
  </si>
  <si>
    <t>农村高龄老人津贴</t>
  </si>
  <si>
    <t>202301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</si>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</sst>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1" fontId="4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26" sqref="D26"/>
    </sheetView>
  </sheetViews>
  <sheetFormatPr defaultColWidth="9.00390625" defaultRowHeight="13.5"/>
  <cols>
    <col min="1" max="1" width="6.00390625" style="0" bestFit="1" customWidth="1"/>
    <col min="2" max="2" width="18.125" style="0" customWidth="1"/>
    <col min="3" max="3" width="22.625" style="0" customWidth="1"/>
    <col min="4" max="4" width="13.50390625" style="0" customWidth="1"/>
    <col min="5" max="5" width="10.875" style="0" customWidth="1"/>
    <col min="6" max="6" width="17.25390625" style="0" customWidth="1"/>
    <col min="7" max="7" width="12.75390625" style="0" customWidth="1"/>
    <col min="8" max="8" width="11.25390625" style="0" customWidth="1"/>
    <col min="9" max="9" width="17.375" style="0" customWidth="1"/>
  </cols>
  <sheetData>
    <row r="1" spans="1:9" s="1" customFormat="1" ht="46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2.5" customHeight="1">
      <c r="A3" s="5">
        <v>1</v>
      </c>
      <c r="B3" s="6" t="s">
        <v>10</v>
      </c>
      <c r="C3" s="6" t="s">
        <v>11</v>
      </c>
      <c r="D3" s="7">
        <v>287</v>
      </c>
      <c r="E3" s="7">
        <v>287</v>
      </c>
      <c r="F3" s="7">
        <v>82550</v>
      </c>
      <c r="G3" s="7">
        <f aca="true" t="shared" si="0" ref="G3:G13">E3*60</f>
        <v>17220</v>
      </c>
      <c r="H3" s="7">
        <f aca="true" t="shared" si="1" ref="H3:H13">F3+G3</f>
        <v>99770</v>
      </c>
      <c r="I3" s="6" t="s">
        <v>12</v>
      </c>
    </row>
    <row r="4" spans="1:9" ht="22.5" customHeight="1">
      <c r="A4" s="5">
        <v>2</v>
      </c>
      <c r="B4" s="6" t="s">
        <v>13</v>
      </c>
      <c r="C4" s="6" t="s">
        <v>11</v>
      </c>
      <c r="D4" s="7">
        <v>8</v>
      </c>
      <c r="E4" s="7">
        <v>8</v>
      </c>
      <c r="F4" s="7">
        <v>3770</v>
      </c>
      <c r="G4" s="7">
        <f t="shared" si="0"/>
        <v>480</v>
      </c>
      <c r="H4" s="7">
        <f t="shared" si="1"/>
        <v>4250</v>
      </c>
      <c r="I4" s="6" t="s">
        <v>12</v>
      </c>
    </row>
    <row r="5" spans="1:9" ht="22.5" customHeight="1">
      <c r="A5" s="5">
        <v>3</v>
      </c>
      <c r="B5" s="6" t="s">
        <v>14</v>
      </c>
      <c r="C5" s="6" t="s">
        <v>11</v>
      </c>
      <c r="D5" s="7">
        <v>242</v>
      </c>
      <c r="E5" s="7">
        <v>242</v>
      </c>
      <c r="F5" s="7">
        <v>68100</v>
      </c>
      <c r="G5" s="7">
        <f t="shared" si="0"/>
        <v>14520</v>
      </c>
      <c r="H5" s="7">
        <f t="shared" si="1"/>
        <v>82620</v>
      </c>
      <c r="I5" s="6" t="s">
        <v>12</v>
      </c>
    </row>
    <row r="6" spans="1:9" ht="22.5" customHeight="1">
      <c r="A6" s="5">
        <v>4</v>
      </c>
      <c r="B6" s="6" t="s">
        <v>15</v>
      </c>
      <c r="C6" s="6" t="s">
        <v>11</v>
      </c>
      <c r="D6" s="7">
        <v>46</v>
      </c>
      <c r="E6" s="7">
        <v>46</v>
      </c>
      <c r="F6" s="7">
        <v>20470</v>
      </c>
      <c r="G6" s="7">
        <f t="shared" si="0"/>
        <v>2760</v>
      </c>
      <c r="H6" s="7">
        <f t="shared" si="1"/>
        <v>23230</v>
      </c>
      <c r="I6" s="6" t="s">
        <v>12</v>
      </c>
    </row>
    <row r="7" spans="1:9" ht="22.5" customHeight="1">
      <c r="A7" s="5">
        <v>5</v>
      </c>
      <c r="B7" s="6" t="s">
        <v>16</v>
      </c>
      <c r="C7" s="6" t="s">
        <v>11</v>
      </c>
      <c r="D7" s="7">
        <v>33</v>
      </c>
      <c r="E7" s="7">
        <v>33</v>
      </c>
      <c r="F7" s="7">
        <v>15120</v>
      </c>
      <c r="G7" s="7">
        <f t="shared" si="0"/>
        <v>1980</v>
      </c>
      <c r="H7" s="7">
        <f t="shared" si="1"/>
        <v>17100</v>
      </c>
      <c r="I7" s="6" t="s">
        <v>12</v>
      </c>
    </row>
    <row r="8" spans="1:9" ht="22.5" customHeight="1">
      <c r="A8" s="5">
        <v>6</v>
      </c>
      <c r="B8" s="6" t="s">
        <v>17</v>
      </c>
      <c r="C8" s="6" t="s">
        <v>11</v>
      </c>
      <c r="D8" s="7">
        <v>49</v>
      </c>
      <c r="E8" s="7">
        <v>49</v>
      </c>
      <c r="F8" s="7">
        <v>24500</v>
      </c>
      <c r="G8" s="7">
        <f t="shared" si="0"/>
        <v>2940</v>
      </c>
      <c r="H8" s="7">
        <f t="shared" si="1"/>
        <v>27440</v>
      </c>
      <c r="I8" s="6" t="s">
        <v>12</v>
      </c>
    </row>
    <row r="9" spans="1:9" ht="22.5" customHeight="1">
      <c r="A9" s="5">
        <v>7</v>
      </c>
      <c r="B9" s="6" t="s">
        <v>18</v>
      </c>
      <c r="C9" s="6" t="s">
        <v>11</v>
      </c>
      <c r="D9" s="7">
        <v>30</v>
      </c>
      <c r="E9" s="7">
        <v>30</v>
      </c>
      <c r="F9" s="7">
        <v>15000</v>
      </c>
      <c r="G9" s="7">
        <f t="shared" si="0"/>
        <v>1800</v>
      </c>
      <c r="H9" s="7">
        <f t="shared" si="1"/>
        <v>16800</v>
      </c>
      <c r="I9" s="6" t="s">
        <v>12</v>
      </c>
    </row>
    <row r="10" spans="1:9" ht="22.5" customHeight="1">
      <c r="A10" s="5">
        <v>8</v>
      </c>
      <c r="B10" s="6" t="s">
        <v>19</v>
      </c>
      <c r="C10" s="6" t="s">
        <v>11</v>
      </c>
      <c r="D10" s="7">
        <v>22</v>
      </c>
      <c r="E10" s="7">
        <v>22</v>
      </c>
      <c r="F10" s="7">
        <v>10770</v>
      </c>
      <c r="G10" s="7">
        <f t="shared" si="0"/>
        <v>1320</v>
      </c>
      <c r="H10" s="7">
        <f t="shared" si="1"/>
        <v>12090</v>
      </c>
      <c r="I10" s="6" t="s">
        <v>12</v>
      </c>
    </row>
    <row r="11" spans="1:9" ht="22.5" customHeight="1">
      <c r="A11" s="5">
        <v>9</v>
      </c>
      <c r="B11" s="6" t="s">
        <v>20</v>
      </c>
      <c r="C11" s="6" t="s">
        <v>11</v>
      </c>
      <c r="D11" s="7">
        <v>11</v>
      </c>
      <c r="E11" s="7">
        <v>11</v>
      </c>
      <c r="F11" s="7">
        <v>5270</v>
      </c>
      <c r="G11" s="7">
        <f t="shared" si="0"/>
        <v>660</v>
      </c>
      <c r="H11" s="7">
        <f t="shared" si="1"/>
        <v>5930</v>
      </c>
      <c r="I11" s="6" t="s">
        <v>12</v>
      </c>
    </row>
    <row r="12" spans="1:9" ht="22.5" customHeight="1">
      <c r="A12" s="5">
        <v>10</v>
      </c>
      <c r="B12" s="6" t="s">
        <v>21</v>
      </c>
      <c r="C12" s="6" t="s">
        <v>11</v>
      </c>
      <c r="D12" s="7">
        <v>6</v>
      </c>
      <c r="E12" s="7">
        <v>6</v>
      </c>
      <c r="F12" s="7">
        <v>2770</v>
      </c>
      <c r="G12" s="7">
        <f t="shared" si="0"/>
        <v>360</v>
      </c>
      <c r="H12" s="7">
        <f t="shared" si="1"/>
        <v>3130</v>
      </c>
      <c r="I12" s="6" t="s">
        <v>12</v>
      </c>
    </row>
    <row r="13" spans="1:9" ht="22.5" customHeight="1">
      <c r="A13" s="5">
        <v>11</v>
      </c>
      <c r="B13" s="8" t="s">
        <v>22</v>
      </c>
      <c r="C13" s="6" t="s">
        <v>11</v>
      </c>
      <c r="D13" s="9">
        <v>115</v>
      </c>
      <c r="E13" s="9">
        <v>115</v>
      </c>
      <c r="F13" s="9">
        <v>32660</v>
      </c>
      <c r="G13" s="7">
        <f t="shared" si="0"/>
        <v>6900</v>
      </c>
      <c r="H13" s="7">
        <f t="shared" si="1"/>
        <v>39560</v>
      </c>
      <c r="I13" s="8" t="s">
        <v>12</v>
      </c>
    </row>
    <row r="14" spans="1:9" ht="22.5" customHeight="1">
      <c r="A14" s="10"/>
      <c r="B14" s="11" t="s">
        <v>8</v>
      </c>
      <c r="C14" s="10"/>
      <c r="D14" s="10">
        <f>SUM(D3:D13)</f>
        <v>849</v>
      </c>
      <c r="E14" s="10">
        <f>SUM(E3:E13)</f>
        <v>849</v>
      </c>
      <c r="F14" s="10">
        <f>SUM(F3:F13)</f>
        <v>280980</v>
      </c>
      <c r="G14" s="10">
        <f>SUM(G3:G13)</f>
        <v>50940</v>
      </c>
      <c r="H14" s="10">
        <f>SUM(H3:H13)</f>
        <v>331920</v>
      </c>
      <c r="I14" s="10"/>
    </row>
    <row r="15" spans="2:9" ht="13.5">
      <c r="B15" s="12" t="s">
        <v>23</v>
      </c>
      <c r="C15" s="13"/>
      <c r="D15" s="12" t="s">
        <v>24</v>
      </c>
      <c r="E15" s="14"/>
      <c r="F15" s="13"/>
      <c r="G15" s="13"/>
      <c r="H15" s="12" t="s">
        <v>25</v>
      </c>
      <c r="I15" s="14"/>
    </row>
    <row r="16" spans="2:9" ht="13.5">
      <c r="B16" s="14"/>
      <c r="C16" s="13"/>
      <c r="D16" s="14"/>
      <c r="E16" s="14"/>
      <c r="F16" s="13"/>
      <c r="G16" s="13"/>
      <c r="H16" s="14"/>
      <c r="I16" s="14"/>
    </row>
    <row r="17" spans="2:9" ht="13.5">
      <c r="B17" s="13"/>
      <c r="C17" s="13"/>
      <c r="D17" s="13"/>
      <c r="E17" s="13"/>
      <c r="F17" s="13"/>
      <c r="G17" s="13"/>
      <c r="H17" s="15">
        <v>44935</v>
      </c>
      <c r="I17" s="14"/>
    </row>
    <row r="18" spans="2:9" ht="13.5">
      <c r="B18" s="13"/>
      <c r="C18" s="13"/>
      <c r="D18" s="13"/>
      <c r="E18" s="13"/>
      <c r="F18" s="13"/>
      <c r="G18" s="13"/>
      <c r="H18" s="14"/>
      <c r="I18" s="14"/>
    </row>
  </sheetData>
  <sheetProtection/>
  <mergeCells count="5">
    <mergeCell ref="A1:I1"/>
    <mergeCell ref="B15:B16"/>
    <mergeCell ref="D15:E16"/>
    <mergeCell ref="H15:I16"/>
    <mergeCell ref="H17:I1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2023-01-11T02:30:11Z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341BA1ABB28D45298B4FA3F42955EFFC</vt:lpwstr>
  </property>
  <property fmtid="{D5CDD505-2E9C-101B-9397-08002B2CF9AE}" pid="4" name="KSOProductBuildV">
    <vt:lpwstr>2052-11.1.0.13703</vt:lpwstr>
  </property>
</Properties>
</file>