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<sst xmlns="http://schemas.openxmlformats.org/spreadsheetml/2006/main" count="49" uniqueCount="32">
  <si>
    <t>原州区2023年6月城市低保及困难补贴资金分配表</t>
  </si>
  <si>
    <t>单位：原州区民政局</t>
  </si>
  <si>
    <t>序号</t>
  </si>
  <si>
    <t>乡镇</t>
  </si>
  <si>
    <t>业务类别</t>
  </si>
  <si>
    <t>户数</t>
  </si>
  <si>
    <t>人数</t>
  </si>
  <si>
    <t>低保金发放金额（元）</t>
  </si>
  <si>
    <t>困难补贴金额（元）</t>
  </si>
  <si>
    <t>小计（元）</t>
  </si>
  <si>
    <t>拨付年月</t>
  </si>
  <si>
    <t>合计</t>
  </si>
  <si>
    <t>A</t>
  </si>
  <si>
    <t>B</t>
  </si>
  <si>
    <t>C</t>
  </si>
  <si>
    <t>南关街道办事处</t>
  </si>
  <si>
    <t>城市最低生活保障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</si>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</sst>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5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1" sqref="$A1:$XFD1048576"/>
    </sheetView>
  </sheetViews>
  <sheetFormatPr defaultColWidth="9" defaultRowHeight="13.5"/>
  <cols>
    <col min="1" max="1" width="4.75" style="2" customWidth="1"/>
    <col min="2" max="2" width="12.625" style="2" customWidth="1"/>
    <col min="3" max="3" width="14" style="2" customWidth="1"/>
    <col min="4" max="4" width="6.75" style="2" customWidth="1"/>
    <col min="5" max="7" width="6.625" style="2" customWidth="1"/>
    <col min="8" max="8" width="8" style="2" customWidth="1"/>
    <col min="9" max="11" width="7" style="2" customWidth="1"/>
    <col min="12" max="12" width="9.625" style="2" customWidth="1"/>
    <col min="13" max="13" width="10.25" style="2" customWidth="1"/>
    <col min="14" max="14" width="9.625" style="2" customWidth="1"/>
    <col min="15" max="15" width="15.9916666666667" style="2" customWidth="1"/>
    <col min="16" max="16384" width="9" style="2"/>
  </cols>
  <sheetData>
    <row r="1" s="1" customFormat="1" ht="37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2"/>
      <c r="L2" s="23">
        <v>45078</v>
      </c>
      <c r="M2" s="24"/>
      <c r="N2" s="24"/>
      <c r="O2" s="24"/>
    </row>
    <row r="3" s="1" customFormat="1" ht="22.5" customHeight="1" spans="1:15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9"/>
      <c r="H3" s="7" t="s">
        <v>6</v>
      </c>
      <c r="I3" s="8"/>
      <c r="J3" s="8"/>
      <c r="K3" s="25"/>
      <c r="L3" s="26" t="s">
        <v>7</v>
      </c>
      <c r="M3" s="26" t="s">
        <v>8</v>
      </c>
      <c r="N3" s="26" t="s">
        <v>9</v>
      </c>
      <c r="O3" s="26" t="s">
        <v>10</v>
      </c>
    </row>
    <row r="4" s="1" customFormat="1" ht="22.5" customHeight="1" spans="1:15">
      <c r="A4" s="10"/>
      <c r="B4" s="10"/>
      <c r="C4" s="10"/>
      <c r="D4" s="11" t="s">
        <v>11</v>
      </c>
      <c r="E4" s="11" t="s">
        <v>12</v>
      </c>
      <c r="F4" s="11" t="s">
        <v>13</v>
      </c>
      <c r="G4" s="11" t="s">
        <v>14</v>
      </c>
      <c r="H4" s="11" t="s">
        <v>11</v>
      </c>
      <c r="I4" s="11" t="s">
        <v>12</v>
      </c>
      <c r="J4" s="11" t="s">
        <v>13</v>
      </c>
      <c r="K4" s="27" t="s">
        <v>14</v>
      </c>
      <c r="L4" s="28"/>
      <c r="M4" s="28"/>
      <c r="N4" s="28"/>
      <c r="O4" s="28"/>
    </row>
    <row r="5" s="2" customFormat="1" ht="24" customHeight="1" spans="1:15">
      <c r="A5" s="12">
        <v>1</v>
      </c>
      <c r="B5" s="13" t="s">
        <v>15</v>
      </c>
      <c r="C5" s="13" t="s">
        <v>16</v>
      </c>
      <c r="D5" s="14">
        <v>1893</v>
      </c>
      <c r="E5" s="14">
        <v>52</v>
      </c>
      <c r="F5" s="14">
        <v>424</v>
      </c>
      <c r="G5" s="14">
        <v>1417</v>
      </c>
      <c r="H5" s="14">
        <v>3591</v>
      </c>
      <c r="I5" s="14">
        <v>60</v>
      </c>
      <c r="J5" s="14">
        <v>723</v>
      </c>
      <c r="K5" s="14">
        <v>2808</v>
      </c>
      <c r="L5" s="29">
        <v>1651920</v>
      </c>
      <c r="M5" s="29">
        <f t="shared" ref="M5:M17" si="0">H5*180</f>
        <v>646380</v>
      </c>
      <c r="N5" s="29">
        <f t="shared" ref="N5:N17" si="1">L5+M5</f>
        <v>2298300</v>
      </c>
      <c r="O5" s="14">
        <v>202306</v>
      </c>
    </row>
    <row r="6" s="2" customFormat="1" ht="24" customHeight="1" spans="1:15">
      <c r="A6" s="12">
        <v>2</v>
      </c>
      <c r="B6" s="13" t="s">
        <v>17</v>
      </c>
      <c r="C6" s="13" t="s">
        <v>16</v>
      </c>
      <c r="D6" s="14">
        <v>1261</v>
      </c>
      <c r="E6" s="14">
        <v>22</v>
      </c>
      <c r="F6" s="14">
        <v>310</v>
      </c>
      <c r="G6" s="14">
        <v>929</v>
      </c>
      <c r="H6" s="14">
        <v>2488</v>
      </c>
      <c r="I6" s="14">
        <v>27</v>
      </c>
      <c r="J6" s="14">
        <v>532</v>
      </c>
      <c r="K6" s="14">
        <v>1929</v>
      </c>
      <c r="L6" s="29">
        <v>1145210</v>
      </c>
      <c r="M6" s="29">
        <f t="shared" si="0"/>
        <v>447840</v>
      </c>
      <c r="N6" s="29">
        <f t="shared" si="1"/>
        <v>1593050</v>
      </c>
      <c r="O6" s="14">
        <v>202306</v>
      </c>
    </row>
    <row r="7" s="2" customFormat="1" ht="24" customHeight="1" spans="1:15">
      <c r="A7" s="12">
        <v>3</v>
      </c>
      <c r="B7" s="13" t="s">
        <v>18</v>
      </c>
      <c r="C7" s="13" t="s">
        <v>16</v>
      </c>
      <c r="D7" s="14">
        <v>1933</v>
      </c>
      <c r="E7" s="14">
        <v>96</v>
      </c>
      <c r="F7" s="14">
        <v>441</v>
      </c>
      <c r="G7" s="14">
        <v>1396</v>
      </c>
      <c r="H7" s="14">
        <v>3646</v>
      </c>
      <c r="I7" s="14">
        <v>152</v>
      </c>
      <c r="J7" s="14">
        <v>711</v>
      </c>
      <c r="K7" s="14">
        <v>2783</v>
      </c>
      <c r="L7" s="29">
        <v>1695170</v>
      </c>
      <c r="M7" s="29">
        <f t="shared" si="0"/>
        <v>656280</v>
      </c>
      <c r="N7" s="29">
        <f t="shared" si="1"/>
        <v>2351450</v>
      </c>
      <c r="O7" s="14">
        <v>202306</v>
      </c>
    </row>
    <row r="8" s="2" customFormat="1" ht="24" customHeight="1" spans="1:15">
      <c r="A8" s="12">
        <v>4</v>
      </c>
      <c r="B8" s="13" t="s">
        <v>19</v>
      </c>
      <c r="C8" s="13" t="s">
        <v>16</v>
      </c>
      <c r="D8" s="14">
        <v>34</v>
      </c>
      <c r="E8" s="14"/>
      <c r="F8" s="14">
        <v>15</v>
      </c>
      <c r="G8" s="14">
        <v>19</v>
      </c>
      <c r="H8" s="14">
        <v>60</v>
      </c>
      <c r="I8" s="14"/>
      <c r="J8" s="14">
        <v>30</v>
      </c>
      <c r="K8" s="14">
        <v>30</v>
      </c>
      <c r="L8" s="29">
        <v>29700</v>
      </c>
      <c r="M8" s="29">
        <f t="shared" si="0"/>
        <v>10800</v>
      </c>
      <c r="N8" s="29">
        <f t="shared" si="1"/>
        <v>40500</v>
      </c>
      <c r="O8" s="14">
        <v>202306</v>
      </c>
    </row>
    <row r="9" s="2" customFormat="1" ht="24" customHeight="1" spans="1:15">
      <c r="A9" s="12">
        <v>5</v>
      </c>
      <c r="B9" s="13" t="s">
        <v>20</v>
      </c>
      <c r="C9" s="13" t="s">
        <v>16</v>
      </c>
      <c r="D9" s="14">
        <v>37</v>
      </c>
      <c r="E9" s="14"/>
      <c r="F9" s="14">
        <v>3</v>
      </c>
      <c r="G9" s="14">
        <v>34</v>
      </c>
      <c r="H9" s="14">
        <v>51</v>
      </c>
      <c r="I9" s="14"/>
      <c r="J9" s="14">
        <v>4</v>
      </c>
      <c r="K9" s="14">
        <v>47</v>
      </c>
      <c r="L9" s="29">
        <v>22450</v>
      </c>
      <c r="M9" s="29">
        <f t="shared" si="0"/>
        <v>9180</v>
      </c>
      <c r="N9" s="29">
        <f t="shared" si="1"/>
        <v>31630</v>
      </c>
      <c r="O9" s="14">
        <v>202306</v>
      </c>
    </row>
    <row r="10" s="2" customFormat="1" ht="24" customHeight="1" spans="1:15">
      <c r="A10" s="12">
        <v>6</v>
      </c>
      <c r="B10" s="13" t="s">
        <v>21</v>
      </c>
      <c r="C10" s="13" t="s">
        <v>16</v>
      </c>
      <c r="D10" s="14">
        <v>1</v>
      </c>
      <c r="E10" s="14"/>
      <c r="F10" s="14"/>
      <c r="G10" s="14">
        <v>1</v>
      </c>
      <c r="H10" s="14">
        <v>1</v>
      </c>
      <c r="I10" s="14"/>
      <c r="J10" s="14"/>
      <c r="K10" s="14">
        <v>1</v>
      </c>
      <c r="L10" s="29">
        <v>430</v>
      </c>
      <c r="M10" s="29">
        <f t="shared" si="0"/>
        <v>180</v>
      </c>
      <c r="N10" s="29">
        <f t="shared" si="1"/>
        <v>610</v>
      </c>
      <c r="O10" s="14">
        <v>202306</v>
      </c>
    </row>
    <row r="11" s="2" customFormat="1" ht="24" customHeight="1" spans="1:15">
      <c r="A11" s="12">
        <v>7</v>
      </c>
      <c r="B11" s="13" t="s">
        <v>22</v>
      </c>
      <c r="C11" s="13" t="s">
        <v>16</v>
      </c>
      <c r="D11" s="14">
        <v>8</v>
      </c>
      <c r="E11" s="14"/>
      <c r="F11" s="14">
        <v>4</v>
      </c>
      <c r="G11" s="14">
        <v>4</v>
      </c>
      <c r="H11" s="14">
        <v>12</v>
      </c>
      <c r="I11" s="14"/>
      <c r="J11" s="14">
        <v>4</v>
      </c>
      <c r="K11" s="14">
        <v>8</v>
      </c>
      <c r="L11" s="29">
        <v>5680</v>
      </c>
      <c r="M11" s="29">
        <f t="shared" si="0"/>
        <v>2160</v>
      </c>
      <c r="N11" s="29">
        <f t="shared" si="1"/>
        <v>7840</v>
      </c>
      <c r="O11" s="14">
        <v>202306</v>
      </c>
    </row>
    <row r="12" s="2" customFormat="1" ht="24" customHeight="1" spans="1:15">
      <c r="A12" s="12">
        <v>8</v>
      </c>
      <c r="B12" s="13" t="s">
        <v>23</v>
      </c>
      <c r="C12" s="13" t="s">
        <v>16</v>
      </c>
      <c r="D12" s="14">
        <v>39</v>
      </c>
      <c r="E12" s="14"/>
      <c r="F12" s="14"/>
      <c r="G12" s="14">
        <v>39</v>
      </c>
      <c r="H12" s="14">
        <v>121</v>
      </c>
      <c r="I12" s="14"/>
      <c r="J12" s="14"/>
      <c r="K12" s="14">
        <v>121</v>
      </c>
      <c r="L12" s="29">
        <v>52030</v>
      </c>
      <c r="M12" s="29">
        <f t="shared" si="0"/>
        <v>21780</v>
      </c>
      <c r="N12" s="29">
        <f t="shared" si="1"/>
        <v>73810</v>
      </c>
      <c r="O12" s="14">
        <v>202306</v>
      </c>
    </row>
    <row r="13" s="2" customFormat="1" ht="24" customHeight="1" spans="1:15">
      <c r="A13" s="12">
        <v>9</v>
      </c>
      <c r="B13" s="13" t="s">
        <v>24</v>
      </c>
      <c r="C13" s="13" t="s">
        <v>16</v>
      </c>
      <c r="D13" s="14">
        <v>2</v>
      </c>
      <c r="E13" s="14"/>
      <c r="F13" s="14"/>
      <c r="G13" s="14">
        <v>2</v>
      </c>
      <c r="H13" s="14">
        <v>3</v>
      </c>
      <c r="I13" s="14"/>
      <c r="J13" s="14"/>
      <c r="K13" s="14">
        <v>3</v>
      </c>
      <c r="L13" s="29">
        <v>1290</v>
      </c>
      <c r="M13" s="29">
        <f t="shared" si="0"/>
        <v>540</v>
      </c>
      <c r="N13" s="29">
        <f t="shared" si="1"/>
        <v>1830</v>
      </c>
      <c r="O13" s="14">
        <v>202306</v>
      </c>
    </row>
    <row r="14" s="2" customFormat="1" ht="24" customHeight="1" spans="1:15">
      <c r="A14" s="12">
        <v>10</v>
      </c>
      <c r="B14" s="13" t="s">
        <v>25</v>
      </c>
      <c r="C14" s="13" t="s">
        <v>16</v>
      </c>
      <c r="D14" s="14">
        <v>1</v>
      </c>
      <c r="E14" s="14"/>
      <c r="F14" s="14"/>
      <c r="G14" s="14">
        <v>1</v>
      </c>
      <c r="H14" s="14">
        <v>1</v>
      </c>
      <c r="I14" s="14"/>
      <c r="J14" s="14"/>
      <c r="K14" s="14">
        <v>1</v>
      </c>
      <c r="L14" s="29">
        <v>430</v>
      </c>
      <c r="M14" s="29">
        <f t="shared" si="0"/>
        <v>180</v>
      </c>
      <c r="N14" s="29">
        <f t="shared" si="1"/>
        <v>610</v>
      </c>
      <c r="O14" s="14">
        <v>202306</v>
      </c>
    </row>
    <row r="15" s="2" customFormat="1" ht="24" customHeight="1" spans="1:15">
      <c r="A15" s="12">
        <v>11</v>
      </c>
      <c r="B15" s="13" t="s">
        <v>26</v>
      </c>
      <c r="C15" s="13" t="s">
        <v>16</v>
      </c>
      <c r="D15" s="14">
        <v>27</v>
      </c>
      <c r="E15" s="14">
        <v>2</v>
      </c>
      <c r="F15" s="14">
        <v>6</v>
      </c>
      <c r="G15" s="14">
        <v>19</v>
      </c>
      <c r="H15" s="14">
        <v>55</v>
      </c>
      <c r="I15" s="14">
        <v>5</v>
      </c>
      <c r="J15" s="14">
        <v>8</v>
      </c>
      <c r="K15" s="14">
        <v>42</v>
      </c>
      <c r="L15" s="29">
        <v>25840</v>
      </c>
      <c r="M15" s="29">
        <f t="shared" si="0"/>
        <v>9900</v>
      </c>
      <c r="N15" s="29">
        <f t="shared" si="1"/>
        <v>35740</v>
      </c>
      <c r="O15" s="14">
        <v>202306</v>
      </c>
    </row>
    <row r="16" s="2" customFormat="1" ht="24" customHeight="1" spans="1:15">
      <c r="A16" s="12">
        <v>12</v>
      </c>
      <c r="B16" s="13" t="s">
        <v>27</v>
      </c>
      <c r="C16" s="13" t="s">
        <v>16</v>
      </c>
      <c r="D16" s="14">
        <v>1</v>
      </c>
      <c r="E16" s="14"/>
      <c r="F16" s="14"/>
      <c r="G16" s="14">
        <v>1</v>
      </c>
      <c r="H16" s="14">
        <v>2</v>
      </c>
      <c r="I16" s="14"/>
      <c r="J16" s="14"/>
      <c r="K16" s="14">
        <v>2</v>
      </c>
      <c r="L16" s="29">
        <v>860</v>
      </c>
      <c r="M16" s="29">
        <f t="shared" si="0"/>
        <v>360</v>
      </c>
      <c r="N16" s="29">
        <f t="shared" si="1"/>
        <v>1220</v>
      </c>
      <c r="O16" s="14">
        <v>202306</v>
      </c>
    </row>
    <row r="17" s="2" customFormat="1" ht="24" customHeight="1" spans="1:15">
      <c r="A17" s="12">
        <v>13</v>
      </c>
      <c r="B17" s="15" t="s">
        <v>28</v>
      </c>
      <c r="C17" s="15" t="s">
        <v>16</v>
      </c>
      <c r="D17" s="16">
        <v>4</v>
      </c>
      <c r="E17" s="16"/>
      <c r="F17" s="16">
        <v>1</v>
      </c>
      <c r="G17" s="16">
        <v>3</v>
      </c>
      <c r="H17" s="16">
        <v>6</v>
      </c>
      <c r="I17" s="16"/>
      <c r="J17" s="16">
        <v>2</v>
      </c>
      <c r="K17" s="16">
        <v>4</v>
      </c>
      <c r="L17" s="30">
        <v>2840</v>
      </c>
      <c r="M17" s="29">
        <f t="shared" si="0"/>
        <v>1080</v>
      </c>
      <c r="N17" s="29">
        <f t="shared" si="1"/>
        <v>3920</v>
      </c>
      <c r="O17" s="16">
        <v>202306</v>
      </c>
    </row>
    <row r="18" s="2" customFormat="1" ht="24" customHeight="1" spans="1:15">
      <c r="A18" s="17"/>
      <c r="B18" s="18" t="s">
        <v>11</v>
      </c>
      <c r="C18" s="17"/>
      <c r="D18" s="17">
        <f t="shared" ref="D18:N18" si="2">SUM(D5:D17)</f>
        <v>5241</v>
      </c>
      <c r="E18" s="17">
        <f t="shared" si="2"/>
        <v>172</v>
      </c>
      <c r="F18" s="17">
        <f t="shared" si="2"/>
        <v>1204</v>
      </c>
      <c r="G18" s="17">
        <f t="shared" si="2"/>
        <v>3865</v>
      </c>
      <c r="H18" s="17">
        <f t="shared" si="2"/>
        <v>10037</v>
      </c>
      <c r="I18" s="17">
        <f t="shared" si="2"/>
        <v>244</v>
      </c>
      <c r="J18" s="17">
        <f t="shared" si="2"/>
        <v>2014</v>
      </c>
      <c r="K18" s="17">
        <f t="shared" si="2"/>
        <v>7779</v>
      </c>
      <c r="L18" s="31">
        <f t="shared" si="2"/>
        <v>4633850</v>
      </c>
      <c r="M18" s="31">
        <f t="shared" si="2"/>
        <v>1806660</v>
      </c>
      <c r="N18" s="31">
        <f t="shared" si="2"/>
        <v>6440510</v>
      </c>
      <c r="O18" s="17"/>
    </row>
    <row r="19" s="2" customFormat="1" spans="1:15">
      <c r="A19" s="19" t="s">
        <v>29</v>
      </c>
      <c r="B19" s="20"/>
      <c r="C19" s="20"/>
      <c r="D19" s="21"/>
      <c r="E19" s="21"/>
      <c r="F19" s="21"/>
      <c r="G19" s="19" t="s">
        <v>30</v>
      </c>
      <c r="H19" s="20"/>
      <c r="I19" s="20"/>
      <c r="J19" s="21"/>
      <c r="K19" s="21"/>
      <c r="L19" s="21"/>
      <c r="M19" s="21"/>
      <c r="N19" s="19" t="s">
        <v>31</v>
      </c>
      <c r="O19" s="20"/>
    </row>
    <row r="20" s="2" customFormat="1" spans="1:15">
      <c r="A20" s="20"/>
      <c r="B20" s="20"/>
      <c r="C20" s="20"/>
      <c r="D20" s="21"/>
      <c r="E20" s="21"/>
      <c r="F20" s="21"/>
      <c r="G20" s="20"/>
      <c r="H20" s="20"/>
      <c r="I20" s="20"/>
      <c r="J20" s="21"/>
      <c r="K20" s="21"/>
      <c r="L20" s="21"/>
      <c r="M20" s="21"/>
      <c r="N20" s="20"/>
      <c r="O20" s="20"/>
    </row>
  </sheetData>
  <mergeCells count="15">
    <mergeCell ref="A1:O1"/>
    <mergeCell ref="A2:D2"/>
    <mergeCell ref="L2:O2"/>
    <mergeCell ref="D3:G3"/>
    <mergeCell ref="H3:K3"/>
    <mergeCell ref="A3:A4"/>
    <mergeCell ref="B3:B4"/>
    <mergeCell ref="C3:C4"/>
    <mergeCell ref="L3:L4"/>
    <mergeCell ref="M3:M4"/>
    <mergeCell ref="N3:N4"/>
    <mergeCell ref="O3:O4"/>
    <mergeCell ref="A19:C20"/>
    <mergeCell ref="G19:I20"/>
    <mergeCell ref="N19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2023-06-14T01:43:31Z</dcterms:created>
  <dcterms:modified xsi:type="dcterms:W3CDTF">2023-06-14T01:44:00Z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B0864B0C2C17444E93498312B3EDAE9D_11</vt:lpwstr>
  </property>
  <property fmtid="{D5CDD505-2E9C-101B-9397-08002B2CF9AE}" pid="3" name="KSOProductBuildVer">
    <vt:lpwstr>2052-11.1.0.14309</vt:lpwstr>
  </property>
</Properties>
</file>