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<sst xmlns="http://schemas.openxmlformats.org/spreadsheetml/2006/main" count="31" uniqueCount="26">
  <si>
    <t>原州区2024年2月农村最低生活保障资金分配表</t>
  </si>
  <si>
    <t xml:space="preserve">  单位：固原市原州区民政局                                                 时间：2024年1月30日</t>
  </si>
  <si>
    <t>序号</t>
  </si>
  <si>
    <t>乡镇</t>
  </si>
  <si>
    <t>户数（户）</t>
  </si>
  <si>
    <t>人数（人）</t>
  </si>
  <si>
    <t>2024年2月
农村低保资金
发放金额
（元）</t>
  </si>
  <si>
    <t>备注</t>
  </si>
  <si>
    <t>合计</t>
  </si>
  <si>
    <t>A类</t>
  </si>
  <si>
    <t>B类</t>
  </si>
  <si>
    <t>C类</t>
  </si>
  <si>
    <t>官厅镇</t>
  </si>
  <si>
    <t>开城镇</t>
  </si>
  <si>
    <t>头营镇</t>
  </si>
  <si>
    <t>三营镇</t>
  </si>
  <si>
    <t>张易镇</t>
  </si>
  <si>
    <t>彭堡镇</t>
  </si>
  <si>
    <t>黄铎堡镇</t>
  </si>
  <si>
    <t>中河乡</t>
  </si>
  <si>
    <t>河川乡</t>
  </si>
  <si>
    <t>寨科乡</t>
  </si>
  <si>
    <t>炭山乡</t>
  </si>
  <si>
    <t>分管领导人：</t>
  </si>
  <si>
    <t>股室负责人：</t>
  </si>
  <si>
    <t xml:space="preserve">        制表人: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</si>
</sst>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28" fillId="0" borderId="0"/>
    <xf numFmtId="0" fontId="11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/>
    <xf numFmtId="0" fontId="8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A1" sqref="$A1:$XFD1048576"/>
    </sheetView>
  </sheetViews>
  <sheetFormatPr defaultColWidth="9" defaultRowHeight="14.25"/>
  <cols>
    <col min="1" max="1" width="5.625" style="3" customWidth="1"/>
    <col min="2" max="2" width="10.625" style="1" customWidth="1"/>
    <col min="3" max="3" width="12.0166666666667" style="1" customWidth="1"/>
    <col min="4" max="6" width="9.625" style="1" customWidth="1"/>
    <col min="7" max="7" width="11.8833333333333" style="1" customWidth="1"/>
    <col min="8" max="10" width="9.625" style="1" customWidth="1"/>
    <col min="11" max="11" width="20.5333333333333" style="1" customWidth="1"/>
    <col min="12" max="12" width="21.15" style="1" customWidth="1"/>
    <col min="13" max="16384" width="9" style="1"/>
  </cols>
  <sheetData>
    <row r="1" s="1" customFormat="1" ht="5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5" customHeight="1" spans="1:12">
      <c r="A3" s="6" t="s">
        <v>2</v>
      </c>
      <c r="B3" s="6" t="s">
        <v>3</v>
      </c>
      <c r="C3" s="7" t="s">
        <v>4</v>
      </c>
      <c r="D3" s="6"/>
      <c r="E3" s="6"/>
      <c r="F3" s="6"/>
      <c r="G3" s="6" t="s">
        <v>5</v>
      </c>
      <c r="H3" s="6"/>
      <c r="I3" s="6"/>
      <c r="J3" s="6"/>
      <c r="K3" s="7" t="s">
        <v>6</v>
      </c>
      <c r="L3" s="7" t="s">
        <v>7</v>
      </c>
    </row>
    <row r="4" s="2" customFormat="1" ht="25" customHeight="1" spans="1:12">
      <c r="A4" s="6"/>
      <c r="B4" s="6"/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9</v>
      </c>
      <c r="I4" s="6" t="s">
        <v>10</v>
      </c>
      <c r="J4" s="6" t="s">
        <v>11</v>
      </c>
      <c r="K4" s="6"/>
      <c r="L4" s="6"/>
    </row>
    <row r="5" s="1" customFormat="1" ht="25" customHeight="1" spans="1:12">
      <c r="A5" s="8">
        <v>1</v>
      </c>
      <c r="B5" s="9" t="s">
        <v>12</v>
      </c>
      <c r="C5" s="9">
        <f t="shared" ref="C5:C15" si="0">D5+E5+F5</f>
        <v>1141</v>
      </c>
      <c r="D5" s="10">
        <v>32</v>
      </c>
      <c r="E5" s="24">
        <v>320</v>
      </c>
      <c r="F5" s="14">
        <v>789</v>
      </c>
      <c r="G5" s="25">
        <f t="shared" ref="G5:G15" si="1">H5+I5+J5</f>
        <v>1864</v>
      </c>
      <c r="H5" s="10">
        <v>60</v>
      </c>
      <c r="I5" s="24">
        <v>479</v>
      </c>
      <c r="J5" s="14">
        <v>1325</v>
      </c>
      <c r="K5" s="26">
        <v>616700</v>
      </c>
      <c r="L5" s="27"/>
    </row>
    <row r="6" s="1" customFormat="1" ht="25" customHeight="1" spans="1:12">
      <c r="A6" s="8">
        <v>2</v>
      </c>
      <c r="B6" s="9" t="s">
        <v>13</v>
      </c>
      <c r="C6" s="9">
        <f t="shared" si="0"/>
        <v>1904</v>
      </c>
      <c r="D6" s="11">
        <v>85</v>
      </c>
      <c r="E6" s="11">
        <v>255</v>
      </c>
      <c r="F6" s="11">
        <v>1564</v>
      </c>
      <c r="G6" s="25">
        <f t="shared" si="1"/>
        <v>3243</v>
      </c>
      <c r="H6" s="14">
        <v>160</v>
      </c>
      <c r="I6" s="28">
        <v>500</v>
      </c>
      <c r="J6" s="11">
        <v>2583</v>
      </c>
      <c r="K6" s="26">
        <v>1048500</v>
      </c>
      <c r="L6" s="27"/>
    </row>
    <row r="7" s="1" customFormat="1" ht="25" customHeight="1" spans="1:12">
      <c r="A7" s="8">
        <v>3</v>
      </c>
      <c r="B7" s="9" t="s">
        <v>14</v>
      </c>
      <c r="C7" s="9">
        <f t="shared" si="0"/>
        <v>3893</v>
      </c>
      <c r="D7" s="12">
        <v>106</v>
      </c>
      <c r="E7" s="12">
        <v>964</v>
      </c>
      <c r="F7" s="12">
        <v>2823</v>
      </c>
      <c r="G7" s="25">
        <f t="shared" si="1"/>
        <v>6582</v>
      </c>
      <c r="H7" s="14">
        <v>188</v>
      </c>
      <c r="I7" s="10">
        <v>1240</v>
      </c>
      <c r="J7" s="10">
        <v>5154</v>
      </c>
      <c r="K7" s="26">
        <v>2128680</v>
      </c>
      <c r="L7" s="27"/>
    </row>
    <row r="8" s="1" customFormat="1" ht="25" customHeight="1" spans="1:12">
      <c r="A8" s="8">
        <v>4</v>
      </c>
      <c r="B8" s="9" t="s">
        <v>15</v>
      </c>
      <c r="C8" s="9">
        <f t="shared" si="0"/>
        <v>2175</v>
      </c>
      <c r="D8" s="13">
        <v>52</v>
      </c>
      <c r="E8" s="13">
        <v>489</v>
      </c>
      <c r="F8" s="13">
        <v>1634</v>
      </c>
      <c r="G8" s="25">
        <f t="shared" si="1"/>
        <v>3661</v>
      </c>
      <c r="H8" s="14">
        <v>93</v>
      </c>
      <c r="I8" s="11">
        <v>869</v>
      </c>
      <c r="J8" s="11">
        <v>2699</v>
      </c>
      <c r="K8" s="26">
        <v>1200080</v>
      </c>
      <c r="L8" s="27"/>
    </row>
    <row r="9" s="1" customFormat="1" ht="25" customHeight="1" spans="1:12">
      <c r="A9" s="8">
        <v>5</v>
      </c>
      <c r="B9" s="9" t="s">
        <v>16</v>
      </c>
      <c r="C9" s="9">
        <f t="shared" si="0"/>
        <v>3574</v>
      </c>
      <c r="D9" s="13">
        <v>225</v>
      </c>
      <c r="E9" s="13">
        <v>1127</v>
      </c>
      <c r="F9" s="13">
        <v>2222</v>
      </c>
      <c r="G9" s="25">
        <f t="shared" si="1"/>
        <v>5954</v>
      </c>
      <c r="H9" s="14">
        <v>428</v>
      </c>
      <c r="I9" s="10">
        <v>1599</v>
      </c>
      <c r="J9" s="10">
        <v>3927</v>
      </c>
      <c r="K9" s="26">
        <v>2014580</v>
      </c>
      <c r="L9" s="27"/>
    </row>
    <row r="10" s="1" customFormat="1" ht="25" customHeight="1" spans="1:12">
      <c r="A10" s="8">
        <v>6</v>
      </c>
      <c r="B10" s="9" t="s">
        <v>17</v>
      </c>
      <c r="C10" s="9">
        <f t="shared" si="0"/>
        <v>2606</v>
      </c>
      <c r="D10" s="13">
        <v>69</v>
      </c>
      <c r="E10" s="13">
        <v>453</v>
      </c>
      <c r="F10" s="13">
        <v>2084</v>
      </c>
      <c r="G10" s="25">
        <f t="shared" si="1"/>
        <v>4573</v>
      </c>
      <c r="H10" s="14">
        <v>128</v>
      </c>
      <c r="I10" s="14">
        <v>604</v>
      </c>
      <c r="J10" s="14">
        <v>3841</v>
      </c>
      <c r="K10" s="26">
        <v>1452780</v>
      </c>
      <c r="L10" s="27"/>
    </row>
    <row r="11" s="1" customFormat="1" ht="25" customHeight="1" spans="1:12">
      <c r="A11" s="8">
        <v>7</v>
      </c>
      <c r="B11" s="9" t="s">
        <v>18</v>
      </c>
      <c r="C11" s="9">
        <f t="shared" si="0"/>
        <v>2375</v>
      </c>
      <c r="D11" s="14">
        <v>106</v>
      </c>
      <c r="E11" s="14">
        <v>728</v>
      </c>
      <c r="F11" s="14">
        <v>1541</v>
      </c>
      <c r="G11" s="25">
        <f t="shared" si="1"/>
        <v>4105</v>
      </c>
      <c r="H11" s="14">
        <v>227</v>
      </c>
      <c r="I11" s="14">
        <v>1226</v>
      </c>
      <c r="J11" s="14">
        <v>2652</v>
      </c>
      <c r="K11" s="26">
        <v>1390420</v>
      </c>
      <c r="L11" s="27"/>
    </row>
    <row r="12" s="1" customFormat="1" ht="25" customHeight="1" spans="1:12">
      <c r="A12" s="8">
        <v>8</v>
      </c>
      <c r="B12" s="9" t="s">
        <v>19</v>
      </c>
      <c r="C12" s="9">
        <f t="shared" si="0"/>
        <v>2697</v>
      </c>
      <c r="D12" s="11">
        <v>57</v>
      </c>
      <c r="E12" s="11">
        <v>484</v>
      </c>
      <c r="F12" s="11">
        <v>2156</v>
      </c>
      <c r="G12" s="25">
        <f t="shared" si="1"/>
        <v>5302</v>
      </c>
      <c r="H12" s="14">
        <v>140</v>
      </c>
      <c r="I12" s="10">
        <v>833</v>
      </c>
      <c r="J12" s="10">
        <v>4329</v>
      </c>
      <c r="K12" s="26">
        <v>1696300</v>
      </c>
      <c r="L12" s="27"/>
    </row>
    <row r="13" s="1" customFormat="1" ht="25" customHeight="1" spans="1:12">
      <c r="A13" s="8">
        <v>9</v>
      </c>
      <c r="B13" s="9" t="s">
        <v>20</v>
      </c>
      <c r="C13" s="9">
        <f t="shared" si="0"/>
        <v>1189</v>
      </c>
      <c r="D13" s="15">
        <v>26</v>
      </c>
      <c r="E13" s="15">
        <v>212</v>
      </c>
      <c r="F13" s="15">
        <v>951</v>
      </c>
      <c r="G13" s="25">
        <f t="shared" si="1"/>
        <v>1985</v>
      </c>
      <c r="H13" s="14">
        <v>55</v>
      </c>
      <c r="I13" s="10">
        <v>297</v>
      </c>
      <c r="J13" s="10">
        <v>1633</v>
      </c>
      <c r="K13" s="26">
        <v>634000</v>
      </c>
      <c r="L13" s="27"/>
    </row>
    <row r="14" s="1" customFormat="1" ht="25" customHeight="1" spans="1:12">
      <c r="A14" s="8">
        <v>10</v>
      </c>
      <c r="B14" s="9" t="s">
        <v>21</v>
      </c>
      <c r="C14" s="9">
        <f t="shared" si="0"/>
        <v>1302</v>
      </c>
      <c r="D14" s="14">
        <v>53</v>
      </c>
      <c r="E14" s="14">
        <v>124</v>
      </c>
      <c r="F14" s="14">
        <v>1125</v>
      </c>
      <c r="G14" s="25">
        <f t="shared" si="1"/>
        <v>2366</v>
      </c>
      <c r="H14" s="14">
        <v>121</v>
      </c>
      <c r="I14" s="14">
        <v>239</v>
      </c>
      <c r="J14" s="14">
        <v>2006</v>
      </c>
      <c r="K14" s="26">
        <v>753060</v>
      </c>
      <c r="L14" s="27"/>
    </row>
    <row r="15" s="1" customFormat="1" ht="25" customHeight="1" spans="1:12">
      <c r="A15" s="8">
        <v>11</v>
      </c>
      <c r="B15" s="9" t="s">
        <v>22</v>
      </c>
      <c r="C15" s="9">
        <f t="shared" si="0"/>
        <v>898</v>
      </c>
      <c r="D15" s="14">
        <v>16</v>
      </c>
      <c r="E15" s="14">
        <v>138</v>
      </c>
      <c r="F15" s="14">
        <v>744</v>
      </c>
      <c r="G15" s="25">
        <f t="shared" si="1"/>
        <v>1553</v>
      </c>
      <c r="H15" s="14">
        <v>38</v>
      </c>
      <c r="I15" s="14">
        <v>221</v>
      </c>
      <c r="J15" s="14">
        <v>1294</v>
      </c>
      <c r="K15" s="26">
        <v>494080</v>
      </c>
      <c r="L15" s="27"/>
    </row>
    <row r="16" s="1" customFormat="1" ht="25" customHeight="1" spans="1:12">
      <c r="A16" s="16" t="s">
        <v>8</v>
      </c>
      <c r="B16" s="17"/>
      <c r="C16" s="6">
        <f t="shared" ref="C16:K16" si="2">SUM(C5:C15)</f>
        <v>23754</v>
      </c>
      <c r="D16" s="6">
        <f t="shared" si="2"/>
        <v>827</v>
      </c>
      <c r="E16" s="6">
        <f t="shared" si="2"/>
        <v>5294</v>
      </c>
      <c r="F16" s="6">
        <f t="shared" si="2"/>
        <v>17633</v>
      </c>
      <c r="G16" s="6">
        <f t="shared" si="2"/>
        <v>41188</v>
      </c>
      <c r="H16" s="6">
        <f t="shared" si="2"/>
        <v>1638</v>
      </c>
      <c r="I16" s="6">
        <f t="shared" si="2"/>
        <v>8107</v>
      </c>
      <c r="J16" s="6">
        <f t="shared" si="2"/>
        <v>31443</v>
      </c>
      <c r="K16" s="29">
        <f t="shared" si="2"/>
        <v>13429180</v>
      </c>
      <c r="L16" s="29"/>
    </row>
    <row r="17" s="1" customFormat="1" spans="1:12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="1" customFormat="1" spans="1:1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="1" customFormat="1" spans="1:1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="1" customFormat="1" ht="15.75" spans="1:12">
      <c r="A20" s="20"/>
      <c r="B20" s="21"/>
      <c r="C20" s="22" t="s">
        <v>23</v>
      </c>
      <c r="D20" s="23"/>
      <c r="E20" s="23"/>
      <c r="F20" s="23"/>
      <c r="G20" s="22" t="s">
        <v>24</v>
      </c>
      <c r="H20" s="20"/>
      <c r="I20" s="20"/>
      <c r="J20" s="30"/>
      <c r="K20" s="30" t="s">
        <v>25</v>
      </c>
      <c r="L20" s="19"/>
    </row>
    <row r="21" s="1" customFormat="1" ht="15.75" spans="1:1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19"/>
    </row>
    <row r="22" s="1" customFormat="1" ht="15.75" spans="1:1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30"/>
      <c r="L22" s="31"/>
    </row>
    <row r="23" s="1" customFormat="1" spans="1:1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</sheetData>
  <mergeCells count="9">
    <mergeCell ref="A1:L1"/>
    <mergeCell ref="A2:L2"/>
    <mergeCell ref="C3:F3"/>
    <mergeCell ref="G3:J3"/>
    <mergeCell ref="A16:B16"/>
    <mergeCell ref="A3:A4"/>
    <mergeCell ref="B3:B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admin15</cp:lastModifiedBy>
  <dcterms:created xsi:type="dcterms:W3CDTF">2024-02-26T14:35:00Z</dcterms:created>
  <dcterms:modified xsi:type="dcterms:W3CDTF">2024-02-26T15:13:12Z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D4765D032432EB9E083ADC65D3C86448</vt:lpwstr>
  </property>
  <property fmtid="{D5CDD505-2E9C-101B-9397-08002B2CF9AE}" pid="3" name="KSOProductBuildVer">
    <vt:lpwstr>2052-11.8.2.1120</vt:lpwstr>
  </property>
</Properties>
</file>