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<sst xmlns="http://schemas.openxmlformats.org/spreadsheetml/2006/main" count="28" uniqueCount="23">
  <si>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原州区2025年2月农村最低生活保障资金分配表</t>
  </si>
  <si>
    <t xml:space="preserve">  单位：固原市原州区民政局                                                 时间：2025年2月</t>
  </si>
  <si>
    <t>序号</t>
  </si>
  <si>
    <t>乡镇</t>
  </si>
  <si>
    <t>户数（户）</t>
  </si>
  <si>
    <t>人数（人）</t>
  </si>
  <si>
    <t>2025年2月
农村低保资金
发放金额
（元）</t>
  </si>
  <si>
    <t>备注</t>
  </si>
  <si>
    <t>合计</t>
  </si>
  <si>
    <t>A类</t>
  </si>
  <si>
    <t>B类</t>
  </si>
  <si>
    <t>C类</t>
  </si>
  <si>
    <t>官厅镇</t>
  </si>
  <si>
    <t>开城镇</t>
  </si>
  <si>
    <t>头营镇</t>
  </si>
  <si>
    <t>三营镇</t>
  </si>
  <si>
    <t>张易镇</t>
  </si>
  <si>
    <t>彭堡镇</t>
  </si>
  <si>
    <t>黄铎堡镇</t>
  </si>
  <si>
    <t>中河乡</t>
  </si>
  <si>
    <t>河川乡</t>
  </si>
  <si>
    <t>寨科乡</t>
  </si>
  <si>
    <t>炭山乡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</si>
</sst>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/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A20" sqref="$A20:$XFD20"/>
    </sheetView>
  </sheetViews>
  <sheetFormatPr defaultColWidth="9" defaultRowHeight="13.5"/>
  <cols>
    <col min="1" max="1" width="5.625" customWidth="1"/>
    <col min="2" max="2" width="10.625" style="1" customWidth="1"/>
    <col min="3" max="3" width="12.0166666666667" style="1" customWidth="1"/>
    <col min="4" max="6" width="9.625" style="1" customWidth="1"/>
    <col min="7" max="7" width="11.8833333333333" style="1" customWidth="1"/>
    <col min="8" max="10" width="9.625" style="1" customWidth="1"/>
    <col min="11" max="11" width="20.5333333333333" style="1" customWidth="1"/>
    <col min="12" max="12" width="21.15" style="1" customWidth="1"/>
    <col min="13" max="16384" width="9" style="1"/>
  </cols>
  <sheetData>
    <row r="1" s="1" customFormat="1" ht="5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5" customHeight="1" spans="1:12">
      <c r="A3" s="5" t="s">
        <v>2</v>
      </c>
      <c r="B3" s="5" t="s">
        <v>3</v>
      </c>
      <c r="C3" s="6" t="s">
        <v>4</v>
      </c>
      <c r="D3" s="5"/>
      <c r="E3" s="5"/>
      <c r="F3" s="5"/>
      <c r="G3" s="5" t="s">
        <v>5</v>
      </c>
      <c r="H3" s="5"/>
      <c r="I3" s="5"/>
      <c r="J3" s="5"/>
      <c r="K3" s="6" t="s">
        <v>6</v>
      </c>
      <c r="L3" s="6" t="s">
        <v>7</v>
      </c>
    </row>
    <row r="4" s="2" customFormat="1" ht="25" customHeight="1" spans="1:12">
      <c r="A4" s="5"/>
      <c r="B4" s="5"/>
      <c r="C4" s="5" t="s">
        <v>8</v>
      </c>
      <c r="D4" s="5" t="s">
        <v>9</v>
      </c>
      <c r="E4" s="5" t="s">
        <v>10</v>
      </c>
      <c r="F4" s="5" t="s">
        <v>11</v>
      </c>
      <c r="G4" s="5" t="s">
        <v>8</v>
      </c>
      <c r="H4" s="5" t="s">
        <v>9</v>
      </c>
      <c r="I4" s="5" t="s">
        <v>10</v>
      </c>
      <c r="J4" s="5" t="s">
        <v>11</v>
      </c>
      <c r="K4" s="5"/>
      <c r="L4" s="5"/>
    </row>
    <row r="5" s="1" customFormat="1" ht="25" customHeight="1" spans="1:12">
      <c r="A5" s="7">
        <v>1</v>
      </c>
      <c r="B5" s="8" t="s">
        <v>12</v>
      </c>
      <c r="C5" s="8">
        <f t="shared" ref="C5:C15" si="0">D5+E5+F5</f>
        <v>1086</v>
      </c>
      <c r="D5" s="9">
        <v>31</v>
      </c>
      <c r="E5" s="10">
        <v>303</v>
      </c>
      <c r="F5" s="11">
        <v>752</v>
      </c>
      <c r="G5" s="12">
        <f t="shared" ref="G5:G15" si="1">H5+I5+J5</f>
        <v>1768</v>
      </c>
      <c r="H5" s="9">
        <v>59</v>
      </c>
      <c r="I5" s="10">
        <v>461</v>
      </c>
      <c r="J5" s="11">
        <v>1248</v>
      </c>
      <c r="K5" s="25">
        <v>661860</v>
      </c>
      <c r="L5" s="26"/>
    </row>
    <row r="6" s="1" customFormat="1" ht="25" customHeight="1" spans="1:12">
      <c r="A6" s="7">
        <v>2</v>
      </c>
      <c r="B6" s="8" t="s">
        <v>13</v>
      </c>
      <c r="C6" s="8">
        <f t="shared" si="0"/>
        <v>1886</v>
      </c>
      <c r="D6" s="13">
        <v>82</v>
      </c>
      <c r="E6" s="13">
        <v>255</v>
      </c>
      <c r="F6" s="13">
        <v>1549</v>
      </c>
      <c r="G6" s="12">
        <f t="shared" si="1"/>
        <v>3111</v>
      </c>
      <c r="H6" s="11">
        <v>157</v>
      </c>
      <c r="I6" s="27">
        <v>488</v>
      </c>
      <c r="J6" s="13">
        <v>2466</v>
      </c>
      <c r="K6" s="25">
        <v>1138110</v>
      </c>
      <c r="L6" s="26"/>
    </row>
    <row r="7" s="1" customFormat="1" ht="25" customHeight="1" spans="1:12">
      <c r="A7" s="7">
        <v>3</v>
      </c>
      <c r="B7" s="8" t="s">
        <v>14</v>
      </c>
      <c r="C7" s="8">
        <f t="shared" si="0"/>
        <v>3780</v>
      </c>
      <c r="D7" s="14">
        <v>105</v>
      </c>
      <c r="E7" s="14">
        <v>876</v>
      </c>
      <c r="F7" s="14">
        <v>2799</v>
      </c>
      <c r="G7" s="12">
        <f t="shared" si="1"/>
        <v>6297</v>
      </c>
      <c r="H7" s="11">
        <v>186</v>
      </c>
      <c r="I7" s="9">
        <v>1141</v>
      </c>
      <c r="J7" s="9">
        <v>4970</v>
      </c>
      <c r="K7" s="25">
        <v>2298110</v>
      </c>
      <c r="L7" s="26"/>
    </row>
    <row r="8" s="1" customFormat="1" ht="25" customHeight="1" spans="1:12">
      <c r="A8" s="7">
        <v>4</v>
      </c>
      <c r="B8" s="8" t="s">
        <v>15</v>
      </c>
      <c r="C8" s="8">
        <f t="shared" si="0"/>
        <v>2130</v>
      </c>
      <c r="D8" s="15">
        <v>48</v>
      </c>
      <c r="E8" s="15">
        <v>494</v>
      </c>
      <c r="F8" s="15">
        <v>1588</v>
      </c>
      <c r="G8" s="12">
        <f t="shared" si="1"/>
        <v>3546</v>
      </c>
      <c r="H8" s="11">
        <v>89</v>
      </c>
      <c r="I8" s="13">
        <v>869</v>
      </c>
      <c r="J8" s="13">
        <v>2588</v>
      </c>
      <c r="K8" s="25">
        <v>1316360</v>
      </c>
      <c r="L8" s="26"/>
    </row>
    <row r="9" s="1" customFormat="1" ht="25" customHeight="1" spans="1:12">
      <c r="A9" s="7">
        <v>5</v>
      </c>
      <c r="B9" s="8" t="s">
        <v>16</v>
      </c>
      <c r="C9" s="8">
        <f t="shared" si="0"/>
        <v>3405</v>
      </c>
      <c r="D9" s="15">
        <v>211</v>
      </c>
      <c r="E9" s="15">
        <v>1003</v>
      </c>
      <c r="F9" s="15">
        <v>2191</v>
      </c>
      <c r="G9" s="12">
        <f t="shared" si="1"/>
        <v>5613</v>
      </c>
      <c r="H9" s="11">
        <v>392</v>
      </c>
      <c r="I9" s="9">
        <v>1451</v>
      </c>
      <c r="J9" s="9">
        <v>3770</v>
      </c>
      <c r="K9" s="25">
        <v>2134670</v>
      </c>
      <c r="L9" s="26"/>
    </row>
    <row r="10" s="1" customFormat="1" ht="25" customHeight="1" spans="1:12">
      <c r="A10" s="7">
        <v>6</v>
      </c>
      <c r="B10" s="8" t="s">
        <v>17</v>
      </c>
      <c r="C10" s="8">
        <f t="shared" si="0"/>
        <v>2509</v>
      </c>
      <c r="D10" s="15">
        <v>67</v>
      </c>
      <c r="E10" s="15">
        <v>399</v>
      </c>
      <c r="F10" s="15">
        <v>2043</v>
      </c>
      <c r="G10" s="12">
        <f t="shared" si="1"/>
        <v>4356</v>
      </c>
      <c r="H10" s="11">
        <v>123</v>
      </c>
      <c r="I10" s="11">
        <v>562</v>
      </c>
      <c r="J10" s="11">
        <v>3671</v>
      </c>
      <c r="K10" s="25">
        <v>1563770</v>
      </c>
      <c r="L10" s="26"/>
    </row>
    <row r="11" s="1" customFormat="1" ht="25" customHeight="1" spans="1:12">
      <c r="A11" s="7">
        <v>7</v>
      </c>
      <c r="B11" s="8" t="s">
        <v>18</v>
      </c>
      <c r="C11" s="8">
        <f t="shared" si="0"/>
        <v>2331</v>
      </c>
      <c r="D11" s="11">
        <v>101</v>
      </c>
      <c r="E11" s="11">
        <v>680</v>
      </c>
      <c r="F11" s="11">
        <v>1550</v>
      </c>
      <c r="G11" s="12">
        <f t="shared" si="1"/>
        <v>3930</v>
      </c>
      <c r="H11" s="11">
        <v>211</v>
      </c>
      <c r="I11" s="11">
        <v>1143</v>
      </c>
      <c r="J11" s="11">
        <v>2576</v>
      </c>
      <c r="K11" s="25">
        <v>1497800</v>
      </c>
      <c r="L11" s="26"/>
    </row>
    <row r="12" s="1" customFormat="1" ht="25" customHeight="1" spans="1:12">
      <c r="A12" s="7">
        <v>8</v>
      </c>
      <c r="B12" s="8" t="s">
        <v>19</v>
      </c>
      <c r="C12" s="8">
        <f t="shared" si="0"/>
        <v>2671</v>
      </c>
      <c r="D12" s="13">
        <v>57</v>
      </c>
      <c r="E12" s="13">
        <v>468</v>
      </c>
      <c r="F12" s="13">
        <v>2146</v>
      </c>
      <c r="G12" s="12">
        <f t="shared" si="1"/>
        <v>5042</v>
      </c>
      <c r="H12" s="11">
        <v>136</v>
      </c>
      <c r="I12" s="9">
        <v>804</v>
      </c>
      <c r="J12" s="9">
        <v>4102</v>
      </c>
      <c r="K12" s="25">
        <v>1825840</v>
      </c>
      <c r="L12" s="26"/>
    </row>
    <row r="13" s="1" customFormat="1" ht="25" customHeight="1" spans="1:12">
      <c r="A13" s="7">
        <v>9</v>
      </c>
      <c r="B13" s="8" t="s">
        <v>20</v>
      </c>
      <c r="C13" s="8">
        <f t="shared" si="0"/>
        <v>1180</v>
      </c>
      <c r="D13" s="16">
        <v>34</v>
      </c>
      <c r="E13" s="16">
        <v>213</v>
      </c>
      <c r="F13" s="16">
        <v>933</v>
      </c>
      <c r="G13" s="12">
        <f t="shared" si="1"/>
        <v>1929</v>
      </c>
      <c r="H13" s="11">
        <v>67</v>
      </c>
      <c r="I13" s="9">
        <v>319</v>
      </c>
      <c r="J13" s="9">
        <v>1543</v>
      </c>
      <c r="K13" s="25">
        <v>702340</v>
      </c>
      <c r="L13" s="26"/>
    </row>
    <row r="14" s="1" customFormat="1" ht="25" customHeight="1" spans="1:12">
      <c r="A14" s="7">
        <v>10</v>
      </c>
      <c r="B14" s="8" t="s">
        <v>21</v>
      </c>
      <c r="C14" s="8">
        <f t="shared" si="0"/>
        <v>1290</v>
      </c>
      <c r="D14" s="11">
        <v>53</v>
      </c>
      <c r="E14" s="11">
        <v>125</v>
      </c>
      <c r="F14" s="11">
        <v>1112</v>
      </c>
      <c r="G14" s="12">
        <f t="shared" si="1"/>
        <v>2310</v>
      </c>
      <c r="H14" s="11">
        <v>118</v>
      </c>
      <c r="I14" s="11">
        <v>233</v>
      </c>
      <c r="J14" s="11">
        <v>1959</v>
      </c>
      <c r="K14" s="25">
        <v>831090</v>
      </c>
      <c r="L14" s="26"/>
    </row>
    <row r="15" s="1" customFormat="1" ht="25" customHeight="1" spans="1:12">
      <c r="A15" s="7">
        <v>11</v>
      </c>
      <c r="B15" s="8" t="s">
        <v>22</v>
      </c>
      <c r="C15" s="8">
        <f t="shared" si="0"/>
        <v>886</v>
      </c>
      <c r="D15" s="11">
        <v>16</v>
      </c>
      <c r="E15" s="11">
        <v>141</v>
      </c>
      <c r="F15" s="11">
        <v>729</v>
      </c>
      <c r="G15" s="12">
        <f t="shared" si="1"/>
        <v>1501</v>
      </c>
      <c r="H15" s="11">
        <v>37</v>
      </c>
      <c r="I15" s="11">
        <v>225</v>
      </c>
      <c r="J15" s="11">
        <v>1239</v>
      </c>
      <c r="K15" s="25">
        <v>541380</v>
      </c>
      <c r="L15" s="26"/>
    </row>
    <row r="16" s="1" customFormat="1" ht="25" customHeight="1" spans="1:12">
      <c r="A16" s="17" t="s">
        <v>8</v>
      </c>
      <c r="B16" s="18"/>
      <c r="C16" s="5">
        <f t="shared" ref="C16:K16" si="2">SUM(C5:C15)</f>
        <v>23154</v>
      </c>
      <c r="D16" s="5">
        <f t="shared" si="2"/>
        <v>805</v>
      </c>
      <c r="E16" s="5">
        <f t="shared" si="2"/>
        <v>4957</v>
      </c>
      <c r="F16" s="5">
        <f t="shared" si="2"/>
        <v>17392</v>
      </c>
      <c r="G16" s="5">
        <f t="shared" si="2"/>
        <v>39403</v>
      </c>
      <c r="H16" s="5">
        <f t="shared" si="2"/>
        <v>1575</v>
      </c>
      <c r="I16" s="5">
        <f t="shared" si="2"/>
        <v>7696</v>
      </c>
      <c r="J16" s="5">
        <f t="shared" si="2"/>
        <v>30132</v>
      </c>
      <c r="K16" s="28">
        <f t="shared" si="2"/>
        <v>14511330</v>
      </c>
      <c r="L16" s="28"/>
    </row>
    <row r="17" s="1" customFormat="1" spans="1:12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="1" customFormat="1" spans="1:12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="1" customFormat="1" spans="1:12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="1" customFormat="1" ht="14.25" spans="1:12">
      <c r="A20" s="21"/>
      <c r="B20" s="22"/>
      <c r="C20" s="23"/>
      <c r="D20" s="24"/>
      <c r="E20" s="24"/>
      <c r="F20" s="24"/>
      <c r="G20" s="23"/>
      <c r="H20" s="21"/>
      <c r="I20" s="21"/>
      <c r="J20" s="29"/>
      <c r="K20" s="29"/>
      <c r="L20" s="20"/>
    </row>
    <row r="21" s="1" customFormat="1" ht="14.25" spans="1:1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0"/>
    </row>
    <row r="22" s="1" customFormat="1" ht="14.25" spans="1:1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9"/>
      <c r="L22" s="30"/>
    </row>
    <row r="23" s="1" customFormat="1" spans="1:12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</sheetData>
  <mergeCells count="9">
    <mergeCell ref="A1:L1"/>
    <mergeCell ref="A2:L2"/>
    <mergeCell ref="C3:F3"/>
    <mergeCell ref="G3:J3"/>
    <mergeCell ref="A16:B16"/>
    <mergeCell ref="A3:A4"/>
    <mergeCell ref="B3:B4"/>
    <mergeCell ref="K3:K4"/>
    <mergeCell ref="L3:L4"/>
  </mergeCells>
  <pageMargins left="0.511805555555556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原州区民政局低保中心</cp:lastModifiedBy>
  <dcterms:created xsi:type="dcterms:W3CDTF">2024-11-11T06:20:00Z</dcterms:created>
  <dcterms:modified xsi:type="dcterms:W3CDTF">2025-02-10T02:33:48Z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A146D59F59E34A799884F044D7DFF50F_13</vt:lpwstr>
  </property>
  <property fmtid="{D5CDD505-2E9C-101B-9397-08002B2CF9AE}" pid="3" name="KSOProductBuildVer">
    <vt:lpwstr>2052-12.1.0.19770</vt:lpwstr>
  </property>
</Properties>
</file>