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<sst xmlns="http://schemas.openxmlformats.org/spreadsheetml/2006/main" count="30" uniqueCount="25">
  <si>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原州区2025年4月农村最低生活保障及困难补贴资金分配表</t>
  </si>
  <si>
    <t xml:space="preserve">  单位：固原市原州区民政局                                                              时间：2025年3月</t>
  </si>
  <si>
    <t>序号</t>
  </si>
  <si>
    <t>乡镇</t>
  </si>
  <si>
    <t>户数（户）</t>
  </si>
  <si>
    <t>人数（人）</t>
  </si>
  <si>
    <t>2025年04月
农村低保资金
发放金额
（元）</t>
  </si>
  <si>
    <t>2025年04月
困难补贴资金
发放金额
（元）</t>
  </si>
  <si>
    <t>合 计</t>
  </si>
  <si>
    <t>备 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</si>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</sst>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A20" sqref="$A20:$XFD20"/>
    </sheetView>
  </sheetViews>
  <sheetFormatPr defaultColWidth="9" defaultRowHeight="13.5"/>
  <cols>
    <col min="1" max="1" width="5.625" style="3" customWidth="1"/>
    <col min="2" max="2" width="10.625" style="1" customWidth="1"/>
    <col min="3" max="10" width="9.625" style="1" customWidth="1"/>
    <col min="11" max="11" width="13.5" style="1" customWidth="1"/>
    <col min="12" max="12" width="13.375" style="1" customWidth="1"/>
    <col min="13" max="13" width="13.8083333333333" style="1" customWidth="1"/>
    <col min="14" max="14" width="9.65833333333333" style="1" customWidth="1"/>
    <col min="15" max="16384" width="9" style="1"/>
  </cols>
  <sheetData>
    <row r="1" s="1" customFormat="1" ht="5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5" customHeight="1" spans="1:14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7" t="s">
        <v>7</v>
      </c>
      <c r="M3" s="26" t="s">
        <v>8</v>
      </c>
      <c r="N3" s="7" t="s">
        <v>9</v>
      </c>
    </row>
    <row r="4" s="2" customFormat="1" ht="25" customHeight="1" spans="1:14">
      <c r="A4" s="6"/>
      <c r="B4" s="6"/>
      <c r="C4" s="6" t="s">
        <v>10</v>
      </c>
      <c r="D4" s="6" t="s">
        <v>11</v>
      </c>
      <c r="E4" s="6" t="s">
        <v>12</v>
      </c>
      <c r="F4" s="6" t="s">
        <v>13</v>
      </c>
      <c r="G4" s="6" t="s">
        <v>10</v>
      </c>
      <c r="H4" s="6" t="s">
        <v>11</v>
      </c>
      <c r="I4" s="6" t="s">
        <v>12</v>
      </c>
      <c r="J4" s="6" t="s">
        <v>13</v>
      </c>
      <c r="K4" s="6"/>
      <c r="L4" s="6"/>
      <c r="M4" s="27"/>
      <c r="N4" s="6"/>
    </row>
    <row r="5" s="1" customFormat="1" ht="25" customHeight="1" spans="1:14">
      <c r="A5" s="8">
        <v>1</v>
      </c>
      <c r="B5" s="9" t="s">
        <v>14</v>
      </c>
      <c r="C5" s="9">
        <f t="shared" ref="C5:C15" si="0">D5+E5+F5</f>
        <v>1096</v>
      </c>
      <c r="D5" s="10">
        <v>31</v>
      </c>
      <c r="E5" s="11">
        <v>305</v>
      </c>
      <c r="F5" s="12">
        <v>760</v>
      </c>
      <c r="G5" s="13">
        <f t="shared" ref="G5:G15" si="1">H5+I5+J5</f>
        <v>1777</v>
      </c>
      <c r="H5" s="10">
        <v>59</v>
      </c>
      <c r="I5" s="11">
        <v>465</v>
      </c>
      <c r="J5" s="12">
        <v>1253</v>
      </c>
      <c r="K5" s="28">
        <v>665360</v>
      </c>
      <c r="L5" s="28">
        <v>319860</v>
      </c>
      <c r="M5" s="28">
        <f t="shared" ref="M5:M16" si="2">K5+L5</f>
        <v>985220</v>
      </c>
      <c r="N5" s="29"/>
    </row>
    <row r="6" s="1" customFormat="1" ht="25" customHeight="1" spans="1:14">
      <c r="A6" s="8">
        <v>2</v>
      </c>
      <c r="B6" s="9" t="s">
        <v>15</v>
      </c>
      <c r="C6" s="9">
        <f t="shared" si="0"/>
        <v>1901</v>
      </c>
      <c r="D6" s="14">
        <v>82</v>
      </c>
      <c r="E6" s="14">
        <v>258</v>
      </c>
      <c r="F6" s="14">
        <v>1561</v>
      </c>
      <c r="G6" s="13">
        <f t="shared" si="1"/>
        <v>3124</v>
      </c>
      <c r="H6" s="12">
        <v>156</v>
      </c>
      <c r="I6" s="30">
        <v>493</v>
      </c>
      <c r="J6" s="14">
        <v>2475</v>
      </c>
      <c r="K6" s="28">
        <v>1142910</v>
      </c>
      <c r="L6" s="28">
        <v>562320</v>
      </c>
      <c r="M6" s="28">
        <f t="shared" si="2"/>
        <v>1705230</v>
      </c>
      <c r="N6" s="29"/>
    </row>
    <row r="7" s="1" customFormat="1" ht="25" customHeight="1" spans="1:14">
      <c r="A7" s="8">
        <v>3</v>
      </c>
      <c r="B7" s="9" t="s">
        <v>16</v>
      </c>
      <c r="C7" s="9">
        <f t="shared" si="0"/>
        <v>3781</v>
      </c>
      <c r="D7" s="15">
        <v>106</v>
      </c>
      <c r="E7" s="15">
        <v>868</v>
      </c>
      <c r="F7" s="15">
        <v>2807</v>
      </c>
      <c r="G7" s="13">
        <f t="shared" si="1"/>
        <v>6300</v>
      </c>
      <c r="H7" s="12">
        <v>187</v>
      </c>
      <c r="I7" s="10">
        <v>1135</v>
      </c>
      <c r="J7" s="10">
        <v>4978</v>
      </c>
      <c r="K7" s="28">
        <v>2298640</v>
      </c>
      <c r="L7" s="28">
        <v>1134000</v>
      </c>
      <c r="M7" s="28">
        <f t="shared" si="2"/>
        <v>3432640</v>
      </c>
      <c r="N7" s="29"/>
    </row>
    <row r="8" s="1" customFormat="1" ht="25" customHeight="1" spans="1:14">
      <c r="A8" s="8">
        <v>4</v>
      </c>
      <c r="B8" s="9" t="s">
        <v>17</v>
      </c>
      <c r="C8" s="9">
        <f t="shared" si="0"/>
        <v>2125</v>
      </c>
      <c r="D8" s="16">
        <v>48</v>
      </c>
      <c r="E8" s="16">
        <v>491</v>
      </c>
      <c r="F8" s="16">
        <v>1586</v>
      </c>
      <c r="G8" s="13">
        <f t="shared" si="1"/>
        <v>3535</v>
      </c>
      <c r="H8" s="12">
        <v>88</v>
      </c>
      <c r="I8" s="14">
        <v>866</v>
      </c>
      <c r="J8" s="14">
        <v>2581</v>
      </c>
      <c r="K8" s="31">
        <v>1312120</v>
      </c>
      <c r="L8" s="31">
        <v>636300</v>
      </c>
      <c r="M8" s="28">
        <f t="shared" si="2"/>
        <v>1948420</v>
      </c>
      <c r="N8" s="29"/>
    </row>
    <row r="9" s="1" customFormat="1" ht="25" customHeight="1" spans="1:14">
      <c r="A9" s="8">
        <v>5</v>
      </c>
      <c r="B9" s="9" t="s">
        <v>18</v>
      </c>
      <c r="C9" s="9">
        <f t="shared" si="0"/>
        <v>3392</v>
      </c>
      <c r="D9" s="16">
        <v>211</v>
      </c>
      <c r="E9" s="16">
        <v>994</v>
      </c>
      <c r="F9" s="16">
        <v>2187</v>
      </c>
      <c r="G9" s="13">
        <f t="shared" si="1"/>
        <v>5591</v>
      </c>
      <c r="H9" s="12">
        <v>391</v>
      </c>
      <c r="I9" s="10">
        <v>1441</v>
      </c>
      <c r="J9" s="10">
        <v>3759</v>
      </c>
      <c r="K9" s="28">
        <v>2125920</v>
      </c>
      <c r="L9" s="28">
        <v>1006380</v>
      </c>
      <c r="M9" s="28">
        <f t="shared" si="2"/>
        <v>3132300</v>
      </c>
      <c r="N9" s="29"/>
    </row>
    <row r="10" s="1" customFormat="1" ht="25" customHeight="1" spans="1:14">
      <c r="A10" s="8">
        <v>6</v>
      </c>
      <c r="B10" s="9" t="s">
        <v>19</v>
      </c>
      <c r="C10" s="9">
        <f t="shared" si="0"/>
        <v>2474</v>
      </c>
      <c r="D10" s="16">
        <v>65</v>
      </c>
      <c r="E10" s="16">
        <v>371</v>
      </c>
      <c r="F10" s="16">
        <v>2038</v>
      </c>
      <c r="G10" s="13">
        <f t="shared" si="1"/>
        <v>4334</v>
      </c>
      <c r="H10" s="12">
        <v>121</v>
      </c>
      <c r="I10" s="12">
        <v>541</v>
      </c>
      <c r="J10" s="12">
        <v>3672</v>
      </c>
      <c r="K10" s="28">
        <v>1553640</v>
      </c>
      <c r="L10" s="28">
        <v>780120</v>
      </c>
      <c r="M10" s="28">
        <f t="shared" si="2"/>
        <v>2333760</v>
      </c>
      <c r="N10" s="29"/>
    </row>
    <row r="11" s="1" customFormat="1" ht="25" customHeight="1" spans="1:14">
      <c r="A11" s="8">
        <v>7</v>
      </c>
      <c r="B11" s="9" t="s">
        <v>20</v>
      </c>
      <c r="C11" s="9">
        <f t="shared" si="0"/>
        <v>2331</v>
      </c>
      <c r="D11" s="12">
        <v>101</v>
      </c>
      <c r="E11" s="12">
        <v>675</v>
      </c>
      <c r="F11" s="12">
        <v>1555</v>
      </c>
      <c r="G11" s="13">
        <f t="shared" si="1"/>
        <v>3931</v>
      </c>
      <c r="H11" s="12">
        <v>211</v>
      </c>
      <c r="I11" s="12">
        <v>1136</v>
      </c>
      <c r="J11" s="12">
        <v>2584</v>
      </c>
      <c r="K11" s="31">
        <v>1497370</v>
      </c>
      <c r="L11" s="31">
        <v>707580</v>
      </c>
      <c r="M11" s="28">
        <f t="shared" si="2"/>
        <v>2204950</v>
      </c>
      <c r="N11" s="29"/>
    </row>
    <row r="12" s="1" customFormat="1" ht="25" customHeight="1" spans="1:14">
      <c r="A12" s="8">
        <v>8</v>
      </c>
      <c r="B12" s="9" t="s">
        <v>21</v>
      </c>
      <c r="C12" s="9">
        <f t="shared" si="0"/>
        <v>2636</v>
      </c>
      <c r="D12" s="14">
        <v>56</v>
      </c>
      <c r="E12" s="14">
        <v>457</v>
      </c>
      <c r="F12" s="14">
        <v>2123</v>
      </c>
      <c r="G12" s="13">
        <f t="shared" si="1"/>
        <v>4953</v>
      </c>
      <c r="H12" s="12">
        <v>137</v>
      </c>
      <c r="I12" s="10">
        <v>789</v>
      </c>
      <c r="J12" s="10">
        <v>4027</v>
      </c>
      <c r="K12" s="31">
        <v>1794100</v>
      </c>
      <c r="L12" s="31">
        <v>891540</v>
      </c>
      <c r="M12" s="28">
        <f t="shared" si="2"/>
        <v>2685640</v>
      </c>
      <c r="N12" s="29"/>
    </row>
    <row r="13" s="1" customFormat="1" ht="25" customHeight="1" spans="1:14">
      <c r="A13" s="8">
        <v>9</v>
      </c>
      <c r="B13" s="9" t="s">
        <v>22</v>
      </c>
      <c r="C13" s="9">
        <f t="shared" si="0"/>
        <v>1184</v>
      </c>
      <c r="D13" s="17">
        <v>35</v>
      </c>
      <c r="E13" s="17">
        <v>213</v>
      </c>
      <c r="F13" s="17">
        <v>936</v>
      </c>
      <c r="G13" s="13">
        <f t="shared" si="1"/>
        <v>1928</v>
      </c>
      <c r="H13" s="12">
        <v>68</v>
      </c>
      <c r="I13" s="10">
        <v>318</v>
      </c>
      <c r="J13" s="10">
        <v>1542</v>
      </c>
      <c r="K13" s="31">
        <v>702060</v>
      </c>
      <c r="L13" s="31">
        <v>347040</v>
      </c>
      <c r="M13" s="28">
        <f t="shared" si="2"/>
        <v>1049100</v>
      </c>
      <c r="N13" s="29"/>
    </row>
    <row r="14" s="1" customFormat="1" ht="25" customHeight="1" spans="1:14">
      <c r="A14" s="8">
        <v>10</v>
      </c>
      <c r="B14" s="9" t="s">
        <v>23</v>
      </c>
      <c r="C14" s="9">
        <f t="shared" si="0"/>
        <v>1295</v>
      </c>
      <c r="D14" s="12">
        <v>55</v>
      </c>
      <c r="E14" s="12">
        <v>125</v>
      </c>
      <c r="F14" s="12">
        <v>1115</v>
      </c>
      <c r="G14" s="13">
        <f t="shared" si="1"/>
        <v>2316</v>
      </c>
      <c r="H14" s="12">
        <v>123</v>
      </c>
      <c r="I14" s="12">
        <v>235</v>
      </c>
      <c r="J14" s="12">
        <v>1958</v>
      </c>
      <c r="K14" s="31">
        <v>834200</v>
      </c>
      <c r="L14" s="31">
        <v>416880</v>
      </c>
      <c r="M14" s="28">
        <f t="shared" si="2"/>
        <v>1251080</v>
      </c>
      <c r="N14" s="29"/>
    </row>
    <row r="15" s="1" customFormat="1" ht="25" customHeight="1" spans="1:14">
      <c r="A15" s="8">
        <v>11</v>
      </c>
      <c r="B15" s="9" t="s">
        <v>24</v>
      </c>
      <c r="C15" s="9">
        <f t="shared" si="0"/>
        <v>891</v>
      </c>
      <c r="D15" s="12">
        <v>16</v>
      </c>
      <c r="E15" s="12">
        <v>138</v>
      </c>
      <c r="F15" s="12">
        <v>737</v>
      </c>
      <c r="G15" s="13">
        <f t="shared" si="1"/>
        <v>1509</v>
      </c>
      <c r="H15" s="12">
        <v>37</v>
      </c>
      <c r="I15" s="12">
        <v>221</v>
      </c>
      <c r="J15" s="12">
        <v>1251</v>
      </c>
      <c r="K15" s="31">
        <v>543660</v>
      </c>
      <c r="L15" s="31">
        <v>271620</v>
      </c>
      <c r="M15" s="28">
        <f t="shared" si="2"/>
        <v>815280</v>
      </c>
      <c r="N15" s="29"/>
    </row>
    <row r="16" s="1" customFormat="1" ht="25" customHeight="1" spans="1:14">
      <c r="A16" s="18" t="s">
        <v>10</v>
      </c>
      <c r="B16" s="19"/>
      <c r="C16" s="6">
        <f t="shared" ref="C16:L16" si="3">SUM(C5:C15)</f>
        <v>23106</v>
      </c>
      <c r="D16" s="6">
        <f t="shared" si="3"/>
        <v>806</v>
      </c>
      <c r="E16" s="6">
        <f t="shared" si="3"/>
        <v>4895</v>
      </c>
      <c r="F16" s="6">
        <f t="shared" si="3"/>
        <v>17405</v>
      </c>
      <c r="G16" s="6">
        <f t="shared" si="3"/>
        <v>39298</v>
      </c>
      <c r="H16" s="6">
        <f t="shared" si="3"/>
        <v>1578</v>
      </c>
      <c r="I16" s="6">
        <f t="shared" si="3"/>
        <v>7640</v>
      </c>
      <c r="J16" s="6">
        <f t="shared" si="3"/>
        <v>30080</v>
      </c>
      <c r="K16" s="32">
        <f t="shared" si="3"/>
        <v>14469980</v>
      </c>
      <c r="L16" s="32">
        <f t="shared" si="3"/>
        <v>7073640</v>
      </c>
      <c r="M16" s="33">
        <f t="shared" si="2"/>
        <v>21543620</v>
      </c>
      <c r="N16" s="32"/>
    </row>
    <row r="17" s="1" customFormat="1" spans="1:14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="1" customFormat="1" spans="1:14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="1" customFormat="1" spans="1:14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="1" customFormat="1" ht="14.25" spans="1:14">
      <c r="A20" s="22"/>
      <c r="B20" s="23"/>
      <c r="C20" s="24"/>
      <c r="D20" s="25"/>
      <c r="E20" s="25"/>
      <c r="F20" s="25"/>
      <c r="G20" s="24"/>
      <c r="H20" s="22"/>
      <c r="I20" s="22"/>
      <c r="J20" s="34"/>
      <c r="K20" s="34"/>
      <c r="L20" s="34"/>
      <c r="M20" s="34"/>
      <c r="N20" s="21"/>
    </row>
    <row r="21" s="1" customFormat="1" ht="14.25" spans="1:1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1"/>
    </row>
    <row r="22" s="1" customFormat="1" ht="14.25" spans="1:1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34"/>
      <c r="L22" s="34"/>
      <c r="M22" s="34"/>
      <c r="N22" s="35"/>
    </row>
    <row r="23" s="1" customFormat="1" spans="1:14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</sheetData>
  <mergeCells count="11">
    <mergeCell ref="A1:N1"/>
    <mergeCell ref="A2:N2"/>
    <mergeCell ref="C3:F3"/>
    <mergeCell ref="G3:J3"/>
    <mergeCell ref="A16:B16"/>
    <mergeCell ref="A3:A4"/>
    <mergeCell ref="B3:B4"/>
    <mergeCell ref="K3:K4"/>
    <mergeCell ref="L3:L4"/>
    <mergeCell ref="M3:M4"/>
    <mergeCell ref="N3:N4"/>
  </mergeCells>
  <pageMargins left="0.0784722222222222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原州区民政局低保中心</cp:lastModifiedBy>
  <dcterms:created xsi:type="dcterms:W3CDTF">2025-03-17T07:36:54Z</dcterms:created>
  <dcterms:modified xsi:type="dcterms:W3CDTF">2025-03-17T07:38:27Z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FFA7A9CA70594D0D9B4A93D67E5AC8AC_11</vt:lpwstr>
  </property>
  <property fmtid="{D5CDD505-2E9C-101B-9397-08002B2CF9AE}" pid="3" name="KSOProductBuildVer">
    <vt:lpwstr>2052-12.1.0.20305</vt:lpwstr>
  </property>
</Properties>
</file>