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<sst xmlns="http://schemas.openxmlformats.org/spreadsheetml/2006/main" count="31" uniqueCount="26">
  <si>
    <t>原州区2025年5月农村最低生活保障资金分配表</t>
  </si>
  <si>
    <t xml:space="preserve">  单位：固原市原州区民政局                                                              时间：2025年5月</t>
  </si>
  <si>
    <t>序号</t>
  </si>
  <si>
    <t>乡镇</t>
  </si>
  <si>
    <t>户数（户）</t>
  </si>
  <si>
    <t>人数（人）</t>
  </si>
  <si>
    <t>2025年5月
农村低保资金
发放金额
（元）</t>
  </si>
  <si>
    <t>备注</t>
  </si>
  <si>
    <t>合计</t>
  </si>
  <si>
    <t>A类</t>
  </si>
  <si>
    <t>B类</t>
  </si>
  <si>
    <t>C类</t>
  </si>
  <si>
    <t>官厅镇</t>
  </si>
  <si>
    <t>开城镇</t>
  </si>
  <si>
    <t>头营镇</t>
  </si>
  <si>
    <t>三营镇</t>
  </si>
  <si>
    <t>张易镇</t>
  </si>
  <si>
    <t>彭堡镇</t>
  </si>
  <si>
    <t>黄铎堡镇</t>
  </si>
  <si>
    <t>中河乡</t>
  </si>
  <si>
    <t>河川乡</t>
  </si>
  <si>
    <t>寨科乡</t>
  </si>
  <si>
    <t>炭山乡</t>
  </si>
  <si>
    <t xml:space="preserve">     分管领导：</t>
  </si>
  <si>
    <t>股室负责人：</t>
  </si>
  <si>
    <t>制表人：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</si>
</sst>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0_);[Red]\(0\)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indexed="8"/>
      <name val="方正小标宋简体"/>
      <charset val="134"/>
    </font>
    <font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1"/>
      <color indexed="8"/>
      <name val="仿宋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2"/>
      <name val="宋体"/>
      <charset val="134"/>
    </font>
    <font>
      <sz val="10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6" fillId="0" borderId="0"/>
    <xf numFmtId="0" fontId="10" fillId="11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8" fillId="13" borderId="7" applyNumberFormat="false" applyAlignment="false" applyProtection="false">
      <alignment vertical="center"/>
    </xf>
    <xf numFmtId="0" fontId="22" fillId="17" borderId="8" applyNumberFormat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0" fillId="24" borderId="11" applyNumberFormat="false" applyFon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9" fillId="30" borderId="0" applyNumberFormat="false" applyBorder="false" applyAlignment="false" applyProtection="false">
      <alignment vertical="center"/>
    </xf>
    <xf numFmtId="0" fontId="24" fillId="13" borderId="4" applyNumberForma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3" borderId="4" applyNumberFormat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0" xfId="0" applyFont="true" applyFill="true" applyAlignment="true"/>
    <xf numFmtId="0" fontId="0" fillId="0" borderId="0" xfId="0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/>
    </xf>
    <xf numFmtId="178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1" applyNumberFormat="true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178" fontId="4" fillId="0" borderId="1" xfId="0" applyNumberFormat="true" applyFont="true" applyFill="true" applyBorder="true" applyAlignment="true">
      <alignment horizontal="center" vertical="center"/>
    </xf>
    <xf numFmtId="0" fontId="5" fillId="0" borderId="0" xfId="0" applyFont="true" applyFill="true" applyAlignment="true"/>
    <xf numFmtId="0" fontId="8" fillId="0" borderId="0" xfId="0" applyFont="true" applyFill="true" applyAlignment="true">
      <alignment vertical="center"/>
    </xf>
    <xf numFmtId="0" fontId="6" fillId="0" borderId="0" xfId="0" applyFont="true" applyFill="true" applyBorder="true" applyAlignment="true">
      <alignment vertical="center"/>
    </xf>
    <xf numFmtId="0" fontId="6" fillId="0" borderId="0" xfId="0" applyFont="true" applyFill="true" applyAlignment="true">
      <alignment horizontal="left" vertical="center"/>
    </xf>
    <xf numFmtId="0" fontId="6" fillId="0" borderId="0" xfId="0" applyFont="true" applyFill="true" applyAlignment="true">
      <alignment vertical="center"/>
    </xf>
    <xf numFmtId="178" fontId="6" fillId="0" borderId="1" xfId="0" applyNumberFormat="true" applyFont="true" applyFill="true" applyBorder="true" applyAlignment="true">
      <alignment horizontal="center" vertical="center"/>
    </xf>
    <xf numFmtId="178" fontId="7" fillId="0" borderId="1" xfId="0" applyNumberFormat="true" applyFont="true" applyFill="true" applyBorder="true" applyAlignment="true">
      <alignment horizontal="center" vertical="center"/>
    </xf>
    <xf numFmtId="177" fontId="7" fillId="0" borderId="1" xfId="0" applyNumberFormat="true" applyFont="true" applyFill="true" applyBorder="true" applyAlignment="true">
      <alignment horizontal="center" vertical="center"/>
    </xf>
    <xf numFmtId="176" fontId="9" fillId="0" borderId="1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left" vertical="center"/>
    </xf>
    <xf numFmtId="0" fontId="6" fillId="0" borderId="0" xfId="0" applyFont="true" applyFill="true" applyBorder="true" applyAlignment="true">
      <alignment horizontal="right" vertical="center"/>
    </xf>
  </cellXfs>
  <cellStyles count="50">
    <cellStyle name="常规" xfId="0" builtinId="0"/>
    <cellStyle name="常规_Sheet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workbookViewId="0">
      <selection activeCell="A8" sqref="A8"/>
    </sheetView>
  </sheetViews>
  <sheetFormatPr defaultColWidth="9" defaultRowHeight="13.5"/>
  <cols>
    <col min="1" max="1" width="5.625" style="3" customWidth="true"/>
    <col min="2" max="2" width="10.625" style="1" customWidth="true"/>
    <col min="3" max="3" width="12.0166666666667" style="1" customWidth="true"/>
    <col min="4" max="6" width="9.625" style="1" customWidth="true"/>
    <col min="7" max="7" width="11.8833333333333" style="1" customWidth="true"/>
    <col min="8" max="10" width="9.625" style="1" customWidth="true"/>
    <col min="11" max="11" width="20.5333333333333" style="1" customWidth="true"/>
    <col min="12" max="12" width="21.15" style="1" customWidth="true"/>
    <col min="13" max="16384" width="9" style="1"/>
  </cols>
  <sheetData>
    <row r="1" s="1" customFormat="true" ht="50" customHeight="true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true" ht="32" customHeight="true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true" ht="25" customHeight="true" spans="1:12">
      <c r="A3" s="6" t="s">
        <v>2</v>
      </c>
      <c r="B3" s="6" t="s">
        <v>3</v>
      </c>
      <c r="C3" s="7" t="s">
        <v>4</v>
      </c>
      <c r="D3" s="6"/>
      <c r="E3" s="6"/>
      <c r="F3" s="6"/>
      <c r="G3" s="6" t="s">
        <v>5</v>
      </c>
      <c r="H3" s="6"/>
      <c r="I3" s="6"/>
      <c r="J3" s="6"/>
      <c r="K3" s="7" t="s">
        <v>6</v>
      </c>
      <c r="L3" s="7" t="s">
        <v>7</v>
      </c>
    </row>
    <row r="4" s="2" customFormat="true" ht="25" customHeight="true" spans="1:12">
      <c r="A4" s="6"/>
      <c r="B4" s="6"/>
      <c r="C4" s="6" t="s">
        <v>8</v>
      </c>
      <c r="D4" s="6" t="s">
        <v>9</v>
      </c>
      <c r="E4" s="6" t="s">
        <v>10</v>
      </c>
      <c r="F4" s="6" t="s">
        <v>11</v>
      </c>
      <c r="G4" s="6" t="s">
        <v>8</v>
      </c>
      <c r="H4" s="6" t="s">
        <v>9</v>
      </c>
      <c r="I4" s="6" t="s">
        <v>10</v>
      </c>
      <c r="J4" s="6" t="s">
        <v>11</v>
      </c>
      <c r="K4" s="6"/>
      <c r="L4" s="6"/>
    </row>
    <row r="5" s="1" customFormat="true" ht="25" customHeight="true" spans="1:12">
      <c r="A5" s="8">
        <v>1</v>
      </c>
      <c r="B5" s="9" t="s">
        <v>12</v>
      </c>
      <c r="C5" s="10">
        <f t="shared" ref="C5:C15" si="0">D5+E5+F5</f>
        <v>1073</v>
      </c>
      <c r="D5" s="9">
        <v>30</v>
      </c>
      <c r="E5" s="24">
        <v>303</v>
      </c>
      <c r="F5" s="14">
        <v>740</v>
      </c>
      <c r="G5" s="25">
        <f t="shared" ref="G5:G15" si="1">H5+I5+J5</f>
        <v>1736</v>
      </c>
      <c r="H5" s="9">
        <v>57</v>
      </c>
      <c r="I5" s="24">
        <v>459</v>
      </c>
      <c r="J5" s="14">
        <v>1220</v>
      </c>
      <c r="K5" s="26">
        <v>650420</v>
      </c>
      <c r="L5" s="27"/>
    </row>
    <row r="6" s="1" customFormat="true" ht="25" customHeight="true" spans="1:12">
      <c r="A6" s="8">
        <v>2</v>
      </c>
      <c r="B6" s="9" t="s">
        <v>13</v>
      </c>
      <c r="C6" s="10">
        <f t="shared" si="0"/>
        <v>1892</v>
      </c>
      <c r="D6" s="11">
        <v>83</v>
      </c>
      <c r="E6" s="11">
        <v>259</v>
      </c>
      <c r="F6" s="11">
        <v>1550</v>
      </c>
      <c r="G6" s="25">
        <f t="shared" si="1"/>
        <v>3101</v>
      </c>
      <c r="H6" s="14">
        <v>160</v>
      </c>
      <c r="I6" s="28">
        <v>488</v>
      </c>
      <c r="J6" s="11">
        <v>2453</v>
      </c>
      <c r="K6" s="26">
        <v>1135220</v>
      </c>
      <c r="L6" s="27"/>
    </row>
    <row r="7" s="1" customFormat="true" ht="25" customHeight="true" spans="1:12">
      <c r="A7" s="8">
        <v>3</v>
      </c>
      <c r="B7" s="9" t="s">
        <v>14</v>
      </c>
      <c r="C7" s="10">
        <f t="shared" si="0"/>
        <v>3711</v>
      </c>
      <c r="D7" s="12">
        <v>104</v>
      </c>
      <c r="E7" s="12">
        <v>854</v>
      </c>
      <c r="F7" s="12">
        <v>2753</v>
      </c>
      <c r="G7" s="25">
        <f t="shared" si="1"/>
        <v>6171</v>
      </c>
      <c r="H7" s="14">
        <v>183</v>
      </c>
      <c r="I7" s="9">
        <v>1120</v>
      </c>
      <c r="J7" s="9">
        <v>4868</v>
      </c>
      <c r="K7" s="26">
        <v>2252450</v>
      </c>
      <c r="L7" s="27"/>
    </row>
    <row r="8" s="1" customFormat="true" ht="25" customHeight="true" spans="1:12">
      <c r="A8" s="8">
        <v>4</v>
      </c>
      <c r="B8" s="9" t="s">
        <v>15</v>
      </c>
      <c r="C8" s="10">
        <f t="shared" si="0"/>
        <v>2133</v>
      </c>
      <c r="D8" s="13">
        <v>51</v>
      </c>
      <c r="E8" s="13">
        <v>505</v>
      </c>
      <c r="F8" s="13">
        <v>1577</v>
      </c>
      <c r="G8" s="25">
        <f t="shared" si="1"/>
        <v>3528</v>
      </c>
      <c r="H8" s="14">
        <v>94</v>
      </c>
      <c r="I8" s="11">
        <v>877</v>
      </c>
      <c r="J8" s="11">
        <v>2557</v>
      </c>
      <c r="K8" s="26">
        <v>1311970</v>
      </c>
      <c r="L8" s="27"/>
    </row>
    <row r="9" s="1" customFormat="true" ht="25" customHeight="true" spans="1:12">
      <c r="A9" s="8">
        <v>5</v>
      </c>
      <c r="B9" s="9" t="s">
        <v>16</v>
      </c>
      <c r="C9" s="10">
        <f t="shared" si="0"/>
        <v>3314</v>
      </c>
      <c r="D9" s="13">
        <v>202</v>
      </c>
      <c r="E9" s="13">
        <v>953</v>
      </c>
      <c r="F9" s="13">
        <v>2159</v>
      </c>
      <c r="G9" s="25">
        <f t="shared" si="1"/>
        <v>5498</v>
      </c>
      <c r="H9" s="14">
        <v>378</v>
      </c>
      <c r="I9" s="9">
        <v>1399</v>
      </c>
      <c r="J9" s="9">
        <v>3721</v>
      </c>
      <c r="K9" s="26">
        <v>2087470</v>
      </c>
      <c r="L9" s="27"/>
    </row>
    <row r="10" s="1" customFormat="true" ht="25" customHeight="true" spans="1:12">
      <c r="A10" s="8">
        <v>6</v>
      </c>
      <c r="B10" s="9" t="s">
        <v>17</v>
      </c>
      <c r="C10" s="10">
        <f t="shared" si="0"/>
        <v>2395</v>
      </c>
      <c r="D10" s="13">
        <v>65</v>
      </c>
      <c r="E10" s="13">
        <v>303</v>
      </c>
      <c r="F10" s="13">
        <v>2027</v>
      </c>
      <c r="G10" s="25">
        <f t="shared" si="1"/>
        <v>4257</v>
      </c>
      <c r="H10" s="14">
        <v>121</v>
      </c>
      <c r="I10" s="14">
        <v>474</v>
      </c>
      <c r="J10" s="14">
        <v>3662</v>
      </c>
      <c r="K10" s="26">
        <v>1520090</v>
      </c>
      <c r="L10" s="27"/>
    </row>
    <row r="11" s="1" customFormat="true" ht="25" customHeight="true" spans="1:12">
      <c r="A11" s="8">
        <v>7</v>
      </c>
      <c r="B11" s="9" t="s">
        <v>18</v>
      </c>
      <c r="C11" s="10">
        <f t="shared" si="0"/>
        <v>2315</v>
      </c>
      <c r="D11" s="14">
        <v>100</v>
      </c>
      <c r="E11" s="14">
        <v>668</v>
      </c>
      <c r="F11" s="14">
        <v>1547</v>
      </c>
      <c r="G11" s="25">
        <f t="shared" si="1"/>
        <v>3909</v>
      </c>
      <c r="H11" s="14">
        <v>209</v>
      </c>
      <c r="I11" s="14">
        <v>1126</v>
      </c>
      <c r="J11" s="14">
        <v>2574</v>
      </c>
      <c r="K11" s="26">
        <v>1488450</v>
      </c>
      <c r="L11" s="27"/>
    </row>
    <row r="12" s="1" customFormat="true" ht="25" customHeight="true" spans="1:12">
      <c r="A12" s="8">
        <v>8</v>
      </c>
      <c r="B12" s="9" t="s">
        <v>19</v>
      </c>
      <c r="C12" s="10">
        <f t="shared" si="0"/>
        <v>2637</v>
      </c>
      <c r="D12" s="11">
        <v>56</v>
      </c>
      <c r="E12" s="11">
        <v>454</v>
      </c>
      <c r="F12" s="11">
        <v>2127</v>
      </c>
      <c r="G12" s="25">
        <f t="shared" si="1"/>
        <v>4955</v>
      </c>
      <c r="H12" s="14">
        <v>137</v>
      </c>
      <c r="I12" s="9">
        <v>785</v>
      </c>
      <c r="J12" s="9">
        <v>4033</v>
      </c>
      <c r="K12" s="26">
        <v>1794340</v>
      </c>
      <c r="L12" s="27"/>
    </row>
    <row r="13" s="1" customFormat="true" ht="25" customHeight="true" spans="1:12">
      <c r="A13" s="8">
        <v>9</v>
      </c>
      <c r="B13" s="9" t="s">
        <v>20</v>
      </c>
      <c r="C13" s="10">
        <f t="shared" si="0"/>
        <v>1162</v>
      </c>
      <c r="D13" s="15">
        <v>35</v>
      </c>
      <c r="E13" s="15">
        <v>204</v>
      </c>
      <c r="F13" s="15">
        <v>923</v>
      </c>
      <c r="G13" s="25">
        <f t="shared" si="1"/>
        <v>1891</v>
      </c>
      <c r="H13" s="14">
        <v>70</v>
      </c>
      <c r="I13" s="9">
        <v>309</v>
      </c>
      <c r="J13" s="9">
        <v>1512</v>
      </c>
      <c r="K13" s="26">
        <v>688830</v>
      </c>
      <c r="L13" s="27"/>
    </row>
    <row r="14" s="1" customFormat="true" ht="25" customHeight="true" spans="1:12">
      <c r="A14" s="8">
        <v>10</v>
      </c>
      <c r="B14" s="9" t="s">
        <v>21</v>
      </c>
      <c r="C14" s="10">
        <f t="shared" si="0"/>
        <v>1294</v>
      </c>
      <c r="D14" s="14">
        <v>55</v>
      </c>
      <c r="E14" s="14">
        <v>125</v>
      </c>
      <c r="F14" s="14">
        <v>1114</v>
      </c>
      <c r="G14" s="25">
        <f t="shared" si="1"/>
        <v>2315</v>
      </c>
      <c r="H14" s="14">
        <v>123</v>
      </c>
      <c r="I14" s="14">
        <v>235</v>
      </c>
      <c r="J14" s="14">
        <v>1957</v>
      </c>
      <c r="K14" s="26">
        <v>833860</v>
      </c>
      <c r="L14" s="27"/>
    </row>
    <row r="15" s="1" customFormat="true" ht="25" customHeight="true" spans="1:12">
      <c r="A15" s="8">
        <v>11</v>
      </c>
      <c r="B15" s="9" t="s">
        <v>22</v>
      </c>
      <c r="C15" s="10">
        <f t="shared" si="0"/>
        <v>890</v>
      </c>
      <c r="D15" s="14">
        <v>16</v>
      </c>
      <c r="E15" s="14">
        <v>138</v>
      </c>
      <c r="F15" s="14">
        <v>736</v>
      </c>
      <c r="G15" s="25">
        <f t="shared" si="1"/>
        <v>1505</v>
      </c>
      <c r="H15" s="14">
        <v>37</v>
      </c>
      <c r="I15" s="14">
        <v>221</v>
      </c>
      <c r="J15" s="14">
        <v>1247</v>
      </c>
      <c r="K15" s="26">
        <v>542300</v>
      </c>
      <c r="L15" s="27"/>
    </row>
    <row r="16" s="1" customFormat="true" ht="25" customHeight="true" spans="1:12">
      <c r="A16" s="16" t="s">
        <v>8</v>
      </c>
      <c r="B16" s="17"/>
      <c r="C16" s="18">
        <f t="shared" ref="C16:K16" si="2">SUM(C5:C15)</f>
        <v>22816</v>
      </c>
      <c r="D16" s="6">
        <f t="shared" si="2"/>
        <v>797</v>
      </c>
      <c r="E16" s="6">
        <f t="shared" si="2"/>
        <v>4766</v>
      </c>
      <c r="F16" s="6">
        <f t="shared" si="2"/>
        <v>17253</v>
      </c>
      <c r="G16" s="18">
        <f t="shared" si="2"/>
        <v>38866</v>
      </c>
      <c r="H16" s="6">
        <f t="shared" si="2"/>
        <v>1569</v>
      </c>
      <c r="I16" s="6">
        <f t="shared" si="2"/>
        <v>7493</v>
      </c>
      <c r="J16" s="6">
        <f t="shared" si="2"/>
        <v>29804</v>
      </c>
      <c r="K16" s="18">
        <f t="shared" si="2"/>
        <v>14305400</v>
      </c>
      <c r="L16" s="29"/>
    </row>
    <row r="17" s="1" customFormat="true" ht="32" customHeight="true" spans="1:13">
      <c r="A17" s="19" t="s">
        <v>23</v>
      </c>
      <c r="B17" s="19"/>
      <c r="C17" s="19"/>
      <c r="D17" s="19"/>
      <c r="E17" s="19"/>
      <c r="F17" s="19" t="s">
        <v>24</v>
      </c>
      <c r="G17" s="19"/>
      <c r="H17" s="19"/>
      <c r="I17" s="19"/>
      <c r="J17" s="19"/>
      <c r="K17" s="19" t="s">
        <v>25</v>
      </c>
      <c r="L17" s="19"/>
      <c r="M17" s="19"/>
    </row>
    <row r="18" s="1" customFormat="true" spans="1:13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="1" customFormat="true" ht="15.75" spans="1:11">
      <c r="A19" s="20"/>
      <c r="B19" s="21"/>
      <c r="C19" s="22"/>
      <c r="D19" s="23"/>
      <c r="E19" s="23"/>
      <c r="F19" s="23"/>
      <c r="G19" s="22"/>
      <c r="H19" s="20"/>
      <c r="I19" s="20"/>
      <c r="J19" s="30"/>
      <c r="K19" s="30"/>
    </row>
    <row r="20" s="1" customFormat="true" ht="15.75" spans="1:1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="1" customFormat="true" ht="15.75" spans="1:12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30"/>
      <c r="L21" s="31"/>
    </row>
    <row r="22" s="1" customFormat="true" spans="1:1">
      <c r="A22" s="3"/>
    </row>
  </sheetData>
  <mergeCells count="9">
    <mergeCell ref="A1:L1"/>
    <mergeCell ref="A2:L2"/>
    <mergeCell ref="C3:F3"/>
    <mergeCell ref="G3:J3"/>
    <mergeCell ref="A16:B16"/>
    <mergeCell ref="A3:A4"/>
    <mergeCell ref="B3:B4"/>
    <mergeCell ref="K3:K4"/>
    <mergeCell ref="L3:L4"/>
  </mergeCells>
  <pageMargins left="0.550694444444444" right="0.314583333333333" top="0.708333333333333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原州区民政局低保中心</dc:creator>
  <cp:lastModifiedBy>guyuan</cp:lastModifiedBy>
  <dcterms:created xsi:type="dcterms:W3CDTF">2025-04-16T16:30:00Z</dcterms:created>
  <dcterms:modified xsi:type="dcterms:W3CDTF">2025-05-08T18:05:05Z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4AE44DD3CB464354A538F7176DFD17CA_11</vt:lpwstr>
  </property>
  <property fmtid="{D5CDD505-2E9C-101B-9397-08002B2CF9AE}" pid="3" name="KSOProductBuildVer">
    <vt:lpwstr>2052-11.8.2.10337</vt:lpwstr>
  </property>
</Properties>
</file>