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204"/>
  </bookViews>
  <sheets>
    <sheet name="分配表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<sst xmlns="http://schemas.openxmlformats.org/spreadsheetml/2006/main" count="47" uniqueCount="31">
  <si>
    <r>
      <rPr>
        <b/>
        <sz val="18"/>
        <rFont val="宋体"/>
        <charset val="134"/>
      </rPr>
      <t>原州区</t>
    </r>
    <r>
      <rPr>
        <b/>
        <sz val="18"/>
        <rFont val="Calibri"/>
        <charset val="134"/>
      </rPr>
      <t>2025</t>
    </r>
    <r>
      <rPr>
        <b/>
        <sz val="18"/>
        <rFont val="宋体"/>
        <charset val="134"/>
      </rPr>
      <t>年</t>
    </r>
    <r>
      <rPr>
        <b/>
        <sz val="18"/>
        <rFont val="Calibri"/>
        <charset val="134"/>
      </rPr>
      <t>06</t>
    </r>
    <r>
      <rPr>
        <b/>
        <sz val="18"/>
        <rFont val="宋体"/>
        <charset val="134"/>
      </rPr>
      <t>月城市最低生活保障及困难补贴资金分配表</t>
    </r>
  </si>
  <si>
    <t>单位：固原市原州区民政局</t>
  </si>
  <si>
    <t>序号</t>
  </si>
  <si>
    <t>乡镇</t>
  </si>
  <si>
    <t>业务类别</t>
  </si>
  <si>
    <t>总户数</t>
  </si>
  <si>
    <t>保障人员数</t>
  </si>
  <si>
    <t>低保发放金额（元）</t>
  </si>
  <si>
    <t>困难补贴（元）</t>
  </si>
  <si>
    <t>小计</t>
  </si>
  <si>
    <t>备注</t>
  </si>
  <si>
    <t>A类</t>
  </si>
  <si>
    <t>B类</t>
  </si>
  <si>
    <t>C类</t>
  </si>
  <si>
    <t xml:space="preserve">南关街道 </t>
  </si>
  <si>
    <t>城市最低生活保障</t>
  </si>
  <si>
    <t xml:space="preserve">古雁街道 </t>
  </si>
  <si>
    <t xml:space="preserve">北塬街道 </t>
  </si>
  <si>
    <t>三营镇</t>
  </si>
  <si>
    <t>官厅镇</t>
  </si>
  <si>
    <t>开城镇</t>
  </si>
  <si>
    <t>张易镇</t>
  </si>
  <si>
    <t>彭堡镇</t>
  </si>
  <si>
    <t>头营镇</t>
  </si>
  <si>
    <t>中河乡</t>
  </si>
  <si>
    <t>炭山乡</t>
  </si>
  <si>
    <t>寨科乡</t>
  </si>
  <si>
    <t>合计</t>
  </si>
  <si>
    <t>分管领导：</t>
  </si>
  <si>
    <t>股室负责人：</t>
  </si>
  <si>
    <t>制表人：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</si>
</sst>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indexed="8"/>
      <name val="宋体"/>
      <charset val="134"/>
      <scheme val="minor"/>
    </font>
    <font>
      <b/>
      <sz val="18"/>
      <name val="宋体"/>
      <charset val="134"/>
    </font>
    <font>
      <sz val="11"/>
      <name val="宋体"/>
      <charset val="134"/>
      <scheme val="minor"/>
    </font>
    <font>
      <b/>
      <sz val="12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/>
      <diagonal/>
    </border>
    <border>
      <left/>
      <right style="thin">
        <color auto="1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1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5" applyNumberFormat="0" applyAlignment="0" applyProtection="0">
      <alignment vertical="center"/>
    </xf>
    <xf numFmtId="0" fontId="18" fillId="4" borderId="16" applyNumberFormat="0" applyAlignment="0" applyProtection="0">
      <alignment vertical="center"/>
    </xf>
    <xf numFmtId="0" fontId="19" fillId="4" borderId="15" applyNumberFormat="0" applyAlignment="0" applyProtection="0">
      <alignment vertical="center"/>
    </xf>
    <xf numFmtId="0" fontId="20" fillId="5" borderId="17" applyNumberFormat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2">
    <xf numFmtId="0" fontId="0" fillId="0" borderId="0" xfId="0" applyFo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0" fontId="3" fillId="0" borderId="0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0" fillId="0" borderId="10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 applyFill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0"/>
  <sheetViews>
    <sheetView tabSelected="1" workbookViewId="0">
      <selection activeCell="I8" sqref="I8"/>
    </sheetView>
  </sheetViews>
  <sheetFormatPr defaultColWidth="21" defaultRowHeight="14.4"/>
  <cols>
    <col min="1" max="1" width="5.44444444444444" customWidth="1"/>
    <col min="2" max="2" width="9.77777777777778" customWidth="1"/>
    <col min="3" max="3" width="15.4444444444444" customWidth="1"/>
    <col min="4" max="4" width="7.22222222222222" customWidth="1"/>
    <col min="5" max="7" width="8.33333333333333" customWidth="1"/>
    <col min="8" max="8" width="6.66666666666667" customWidth="1"/>
    <col min="9" max="11" width="8.33333333333333" customWidth="1"/>
    <col min="12" max="12" width="11.1111111111111" customWidth="1"/>
    <col min="13" max="13" width="10.2222222222222" customWidth="1"/>
    <col min="14" max="14" width="9.11111111111111" customWidth="1"/>
    <col min="15" max="15" width="5.77777777777778" customWidth="1"/>
  </cols>
  <sheetData>
    <row r="1" ht="46" customHeight="1" spans="1: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ht="28" customHeight="1" spans="1:15">
      <c r="A2" s="3" t="s">
        <v>1</v>
      </c>
      <c r="B2" s="3"/>
      <c r="C2" s="3"/>
      <c r="D2" s="3"/>
      <c r="E2" s="3"/>
      <c r="F2" s="2"/>
      <c r="G2" s="2"/>
      <c r="H2" s="2"/>
      <c r="I2" s="2"/>
      <c r="J2" s="2"/>
      <c r="K2" s="2"/>
      <c r="L2" s="2"/>
      <c r="M2" s="16">
        <v>2025.06</v>
      </c>
      <c r="N2" s="16"/>
      <c r="O2" s="16"/>
    </row>
    <row r="3" ht="22" customHeight="1" spans="1:15">
      <c r="A3" s="4" t="s">
        <v>2</v>
      </c>
      <c r="B3" s="5" t="s">
        <v>3</v>
      </c>
      <c r="C3" s="5" t="s">
        <v>4</v>
      </c>
      <c r="D3" s="6" t="s">
        <v>5</v>
      </c>
      <c r="E3" s="6"/>
      <c r="F3" s="6"/>
      <c r="G3" s="7"/>
      <c r="H3" s="8" t="s">
        <v>6</v>
      </c>
      <c r="I3" s="6"/>
      <c r="J3" s="6"/>
      <c r="K3" s="6"/>
      <c r="L3" s="17" t="s">
        <v>7</v>
      </c>
      <c r="M3" s="18" t="s">
        <v>8</v>
      </c>
      <c r="N3" s="5" t="s">
        <v>9</v>
      </c>
      <c r="O3" s="5" t="s">
        <v>10</v>
      </c>
    </row>
    <row r="4" ht="22" customHeight="1" spans="1:15">
      <c r="A4" s="9"/>
      <c r="B4" s="10"/>
      <c r="C4" s="10"/>
      <c r="D4" s="11" t="s">
        <v>9</v>
      </c>
      <c r="E4" s="12" t="s">
        <v>11</v>
      </c>
      <c r="F4" s="12" t="s">
        <v>12</v>
      </c>
      <c r="G4" s="12" t="s">
        <v>13</v>
      </c>
      <c r="H4" s="11" t="s">
        <v>9</v>
      </c>
      <c r="I4" s="12" t="s">
        <v>11</v>
      </c>
      <c r="J4" s="12" t="s">
        <v>12</v>
      </c>
      <c r="K4" s="19" t="s">
        <v>13</v>
      </c>
      <c r="L4" s="20"/>
      <c r="M4" s="21"/>
      <c r="N4" s="10"/>
      <c r="O4" s="10"/>
    </row>
    <row r="5" ht="24" customHeight="1" spans="1:15">
      <c r="A5" s="12">
        <v>1</v>
      </c>
      <c r="B5" s="12" t="s">
        <v>14</v>
      </c>
      <c r="C5" s="12" t="s">
        <v>15</v>
      </c>
      <c r="D5" s="12">
        <v>1649</v>
      </c>
      <c r="E5" s="12">
        <v>51</v>
      </c>
      <c r="F5" s="12">
        <v>385</v>
      </c>
      <c r="G5" s="12">
        <v>1213</v>
      </c>
      <c r="H5" s="12">
        <v>2913</v>
      </c>
      <c r="I5" s="12">
        <v>62</v>
      </c>
      <c r="J5" s="12">
        <v>645</v>
      </c>
      <c r="K5" s="12">
        <v>2206</v>
      </c>
      <c r="L5" s="12">
        <v>1466600</v>
      </c>
      <c r="M5" s="12">
        <f>H5*180</f>
        <v>524340</v>
      </c>
      <c r="N5" s="12">
        <f>L5+M5</f>
        <v>1990940</v>
      </c>
      <c r="O5" s="12"/>
    </row>
    <row r="6" ht="24" customHeight="1" spans="1:15">
      <c r="A6" s="12">
        <v>2</v>
      </c>
      <c r="B6" s="12" t="s">
        <v>16</v>
      </c>
      <c r="C6" s="12" t="s">
        <v>15</v>
      </c>
      <c r="D6" s="12">
        <v>1129</v>
      </c>
      <c r="E6" s="12">
        <v>18</v>
      </c>
      <c r="F6" s="12">
        <v>271</v>
      </c>
      <c r="G6" s="12">
        <v>840</v>
      </c>
      <c r="H6" s="12">
        <v>1997</v>
      </c>
      <c r="I6" s="12">
        <v>20</v>
      </c>
      <c r="J6" s="12">
        <v>443</v>
      </c>
      <c r="K6" s="12">
        <v>1534</v>
      </c>
      <c r="L6" s="12">
        <v>1000580</v>
      </c>
      <c r="M6" s="12">
        <f t="shared" ref="M6:M16" si="0">H6*180</f>
        <v>359460</v>
      </c>
      <c r="N6" s="12">
        <f t="shared" ref="N6:N16" si="1">L6+M6</f>
        <v>1360040</v>
      </c>
      <c r="O6" s="12"/>
    </row>
    <row r="7" ht="24" customHeight="1" spans="1:15">
      <c r="A7" s="12">
        <v>3</v>
      </c>
      <c r="B7" s="12" t="s">
        <v>17</v>
      </c>
      <c r="C7" s="12" t="s">
        <v>15</v>
      </c>
      <c r="D7" s="12">
        <v>1724</v>
      </c>
      <c r="E7" s="12">
        <v>88</v>
      </c>
      <c r="F7" s="12">
        <v>412</v>
      </c>
      <c r="G7" s="12">
        <v>1224</v>
      </c>
      <c r="H7" s="12">
        <v>3097</v>
      </c>
      <c r="I7" s="12">
        <v>142</v>
      </c>
      <c r="J7" s="12">
        <v>675</v>
      </c>
      <c r="K7" s="12">
        <v>2280</v>
      </c>
      <c r="L7" s="12">
        <v>1574580</v>
      </c>
      <c r="M7" s="12">
        <f t="shared" si="0"/>
        <v>557460</v>
      </c>
      <c r="N7" s="12">
        <f t="shared" si="1"/>
        <v>2132040</v>
      </c>
      <c r="O7" s="12"/>
    </row>
    <row r="8" ht="24" customHeight="1" spans="1:15">
      <c r="A8" s="12">
        <v>4</v>
      </c>
      <c r="B8" s="12" t="s">
        <v>18</v>
      </c>
      <c r="C8" s="12" t="s">
        <v>15</v>
      </c>
      <c r="D8" s="12">
        <v>30</v>
      </c>
      <c r="E8" s="12"/>
      <c r="F8" s="12">
        <v>13</v>
      </c>
      <c r="G8" s="12">
        <v>17</v>
      </c>
      <c r="H8" s="12">
        <v>52</v>
      </c>
      <c r="I8" s="12"/>
      <c r="J8" s="12">
        <v>27</v>
      </c>
      <c r="K8" s="12">
        <v>25</v>
      </c>
      <c r="L8" s="12">
        <v>27950</v>
      </c>
      <c r="M8" s="12">
        <f t="shared" si="0"/>
        <v>9360</v>
      </c>
      <c r="N8" s="12">
        <f t="shared" si="1"/>
        <v>37310</v>
      </c>
      <c r="O8" s="12"/>
    </row>
    <row r="9" ht="24" customHeight="1" spans="1:15">
      <c r="A9" s="12">
        <v>5</v>
      </c>
      <c r="B9" s="12" t="s">
        <v>19</v>
      </c>
      <c r="C9" s="12" t="s">
        <v>15</v>
      </c>
      <c r="D9" s="12">
        <v>36</v>
      </c>
      <c r="E9" s="12"/>
      <c r="F9" s="12">
        <v>3</v>
      </c>
      <c r="G9" s="12">
        <v>33</v>
      </c>
      <c r="H9" s="12">
        <v>50</v>
      </c>
      <c r="I9" s="12"/>
      <c r="J9" s="12">
        <v>6</v>
      </c>
      <c r="K9" s="12">
        <v>44</v>
      </c>
      <c r="L9" s="12">
        <v>24280</v>
      </c>
      <c r="M9" s="12">
        <f t="shared" si="0"/>
        <v>9000</v>
      </c>
      <c r="N9" s="12">
        <f t="shared" si="1"/>
        <v>33280</v>
      </c>
      <c r="O9" s="12"/>
    </row>
    <row r="10" ht="24" customHeight="1" spans="1:15">
      <c r="A10" s="12">
        <v>6</v>
      </c>
      <c r="B10" s="12" t="s">
        <v>20</v>
      </c>
      <c r="C10" s="12" t="s">
        <v>15</v>
      </c>
      <c r="D10" s="12">
        <v>1</v>
      </c>
      <c r="E10" s="12"/>
      <c r="F10" s="12"/>
      <c r="G10" s="12">
        <v>1</v>
      </c>
      <c r="H10" s="12">
        <v>1</v>
      </c>
      <c r="I10" s="12"/>
      <c r="J10" s="12"/>
      <c r="K10" s="12">
        <v>1</v>
      </c>
      <c r="L10" s="12">
        <v>470</v>
      </c>
      <c r="M10" s="12">
        <f t="shared" si="0"/>
        <v>180</v>
      </c>
      <c r="N10" s="12">
        <f t="shared" si="1"/>
        <v>650</v>
      </c>
      <c r="O10" s="12"/>
    </row>
    <row r="11" ht="24" customHeight="1" spans="1:15">
      <c r="A11" s="12">
        <v>7</v>
      </c>
      <c r="B11" s="12" t="s">
        <v>21</v>
      </c>
      <c r="C11" s="12" t="s">
        <v>15</v>
      </c>
      <c r="D11" s="12">
        <v>7</v>
      </c>
      <c r="E11" s="12"/>
      <c r="F11" s="12">
        <v>4</v>
      </c>
      <c r="G11" s="12">
        <v>3</v>
      </c>
      <c r="H11" s="12">
        <v>9</v>
      </c>
      <c r="I11" s="12"/>
      <c r="J11" s="12">
        <v>4</v>
      </c>
      <c r="K11" s="12">
        <v>5</v>
      </c>
      <c r="L11" s="12">
        <v>4750</v>
      </c>
      <c r="M11" s="12">
        <f t="shared" si="0"/>
        <v>1620</v>
      </c>
      <c r="N11" s="12">
        <f t="shared" si="1"/>
        <v>6370</v>
      </c>
      <c r="O11" s="12"/>
    </row>
    <row r="12" ht="24" customHeight="1" spans="1:15">
      <c r="A12" s="12">
        <v>8</v>
      </c>
      <c r="B12" s="12" t="s">
        <v>22</v>
      </c>
      <c r="C12" s="12" t="s">
        <v>15</v>
      </c>
      <c r="D12" s="12">
        <v>37</v>
      </c>
      <c r="E12" s="12"/>
      <c r="F12" s="12"/>
      <c r="G12" s="12">
        <v>37</v>
      </c>
      <c r="H12" s="12">
        <v>105</v>
      </c>
      <c r="I12" s="12"/>
      <c r="J12" s="12"/>
      <c r="K12" s="12">
        <v>105</v>
      </c>
      <c r="L12" s="12">
        <v>49350</v>
      </c>
      <c r="M12" s="12">
        <f t="shared" si="0"/>
        <v>18900</v>
      </c>
      <c r="N12" s="12">
        <f t="shared" si="1"/>
        <v>68250</v>
      </c>
      <c r="O12" s="12"/>
    </row>
    <row r="13" ht="24" customHeight="1" spans="1:15">
      <c r="A13" s="12">
        <v>9</v>
      </c>
      <c r="B13" s="12" t="s">
        <v>23</v>
      </c>
      <c r="C13" s="12" t="s">
        <v>15</v>
      </c>
      <c r="D13" s="12">
        <v>2</v>
      </c>
      <c r="E13" s="12"/>
      <c r="F13" s="12"/>
      <c r="G13" s="12">
        <v>2</v>
      </c>
      <c r="H13" s="12">
        <v>3</v>
      </c>
      <c r="I13" s="12"/>
      <c r="J13" s="12"/>
      <c r="K13" s="12">
        <v>3</v>
      </c>
      <c r="L13" s="12">
        <v>1410</v>
      </c>
      <c r="M13" s="12">
        <f t="shared" si="0"/>
        <v>540</v>
      </c>
      <c r="N13" s="12">
        <f t="shared" si="1"/>
        <v>1950</v>
      </c>
      <c r="O13" s="12"/>
    </row>
    <row r="14" ht="24" customHeight="1" spans="1:15">
      <c r="A14" s="12">
        <v>10</v>
      </c>
      <c r="B14" s="12" t="s">
        <v>24</v>
      </c>
      <c r="C14" s="12" t="s">
        <v>15</v>
      </c>
      <c r="D14" s="12">
        <v>19</v>
      </c>
      <c r="E14" s="12">
        <v>2</v>
      </c>
      <c r="F14" s="12">
        <v>5</v>
      </c>
      <c r="G14" s="12">
        <v>12</v>
      </c>
      <c r="H14" s="12">
        <v>37</v>
      </c>
      <c r="I14" s="12">
        <v>5</v>
      </c>
      <c r="J14" s="12">
        <v>5</v>
      </c>
      <c r="K14" s="12">
        <v>27</v>
      </c>
      <c r="L14" s="12">
        <v>19140</v>
      </c>
      <c r="M14" s="12">
        <f t="shared" si="0"/>
        <v>6660</v>
      </c>
      <c r="N14" s="12">
        <f t="shared" si="1"/>
        <v>25800</v>
      </c>
      <c r="O14" s="12"/>
    </row>
    <row r="15" ht="24" customHeight="1" spans="1:15">
      <c r="A15" s="12">
        <v>11</v>
      </c>
      <c r="B15" s="12" t="s">
        <v>25</v>
      </c>
      <c r="C15" s="12" t="s">
        <v>15</v>
      </c>
      <c r="D15" s="12">
        <v>1</v>
      </c>
      <c r="E15" s="12"/>
      <c r="F15" s="12"/>
      <c r="G15" s="12">
        <v>1</v>
      </c>
      <c r="H15" s="12">
        <v>2</v>
      </c>
      <c r="I15" s="12"/>
      <c r="J15" s="12"/>
      <c r="K15" s="12">
        <v>2</v>
      </c>
      <c r="L15" s="12">
        <v>940</v>
      </c>
      <c r="M15" s="12">
        <f t="shared" si="0"/>
        <v>360</v>
      </c>
      <c r="N15" s="12">
        <f t="shared" si="1"/>
        <v>1300</v>
      </c>
      <c r="O15" s="12"/>
    </row>
    <row r="16" ht="24" customHeight="1" spans="1:15">
      <c r="A16" s="12">
        <v>12</v>
      </c>
      <c r="B16" s="12" t="s">
        <v>26</v>
      </c>
      <c r="C16" s="12" t="s">
        <v>15</v>
      </c>
      <c r="D16" s="12">
        <v>3</v>
      </c>
      <c r="E16" s="12"/>
      <c r="F16" s="12">
        <v>1</v>
      </c>
      <c r="G16" s="12">
        <v>2</v>
      </c>
      <c r="H16" s="12">
        <v>5</v>
      </c>
      <c r="I16" s="12"/>
      <c r="J16" s="12">
        <v>2</v>
      </c>
      <c r="K16" s="12">
        <v>3</v>
      </c>
      <c r="L16" s="12">
        <v>2610</v>
      </c>
      <c r="M16" s="12">
        <f t="shared" si="0"/>
        <v>900</v>
      </c>
      <c r="N16" s="12">
        <f t="shared" si="1"/>
        <v>3510</v>
      </c>
      <c r="O16" s="12"/>
    </row>
    <row r="17" ht="24" customHeight="1" spans="1:15">
      <c r="A17" s="13"/>
      <c r="B17" s="12" t="s">
        <v>27</v>
      </c>
      <c r="C17" s="13"/>
      <c r="D17" s="12">
        <f>SUM(D5:D16)</f>
        <v>4638</v>
      </c>
      <c r="E17" s="12">
        <f t="shared" ref="E17:N17" si="2">SUM(E5:E16)</f>
        <v>159</v>
      </c>
      <c r="F17" s="12">
        <f t="shared" si="2"/>
        <v>1094</v>
      </c>
      <c r="G17" s="12">
        <f t="shared" si="2"/>
        <v>3385</v>
      </c>
      <c r="H17" s="12">
        <f t="shared" si="2"/>
        <v>8271</v>
      </c>
      <c r="I17" s="12">
        <f t="shared" si="2"/>
        <v>229</v>
      </c>
      <c r="J17" s="12">
        <f t="shared" si="2"/>
        <v>1807</v>
      </c>
      <c r="K17" s="12">
        <f t="shared" si="2"/>
        <v>6235</v>
      </c>
      <c r="L17" s="12">
        <f t="shared" si="2"/>
        <v>4172660</v>
      </c>
      <c r="M17" s="12">
        <f t="shared" si="2"/>
        <v>1488780</v>
      </c>
      <c r="N17" s="12">
        <f t="shared" si="2"/>
        <v>5661440</v>
      </c>
      <c r="O17" s="13"/>
    </row>
    <row r="18" spans="1:15">
      <c r="A18" s="14" t="s">
        <v>28</v>
      </c>
      <c r="B18" s="14"/>
      <c r="C18" s="14"/>
      <c r="D18" s="15"/>
      <c r="E18" s="15"/>
      <c r="F18" s="14" t="s">
        <v>29</v>
      </c>
      <c r="G18" s="14"/>
      <c r="H18" s="14"/>
      <c r="I18" s="15"/>
      <c r="J18" s="15"/>
      <c r="K18" s="15"/>
      <c r="L18" s="15"/>
      <c r="M18" s="14" t="s">
        <v>30</v>
      </c>
      <c r="N18" s="14"/>
      <c r="O18" s="14"/>
    </row>
    <row r="19" spans="1:15">
      <c r="A19" s="14"/>
      <c r="B19" s="14"/>
      <c r="C19" s="14"/>
      <c r="D19" s="15"/>
      <c r="E19" s="15"/>
      <c r="F19" s="14"/>
      <c r="G19" s="14"/>
      <c r="H19" s="14"/>
      <c r="I19" s="15"/>
      <c r="J19" s="15"/>
      <c r="K19" s="15"/>
      <c r="L19" s="15"/>
      <c r="M19" s="14"/>
      <c r="N19" s="14"/>
      <c r="O19" s="14"/>
    </row>
    <row r="20" spans="1:15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</row>
  </sheetData>
  <mergeCells count="15">
    <mergeCell ref="A1:O1"/>
    <mergeCell ref="A2:E2"/>
    <mergeCell ref="M2:O2"/>
    <mergeCell ref="D3:G3"/>
    <mergeCell ref="H3:K3"/>
    <mergeCell ref="A3:A4"/>
    <mergeCell ref="B3:B4"/>
    <mergeCell ref="C3:C4"/>
    <mergeCell ref="L3:L4"/>
    <mergeCell ref="M3:M4"/>
    <mergeCell ref="N3:N4"/>
    <mergeCell ref="O3:O4"/>
    <mergeCell ref="A18:C19"/>
    <mergeCell ref="M18:O19"/>
    <mergeCell ref="F18:H19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爱的精灵</cp:lastModifiedBy>
  <dcterms:created xsi:type="dcterms:W3CDTF">2025-05-30T02:40:00Z</dcterms:created>
  <dcterms:modified xsi:type="dcterms:W3CDTF">2025-06-20T01:58:24Z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EEC1551A0FE14F348DD69C83F68DE9D3_13</vt:lpwstr>
  </property>
  <property fmtid="{D5CDD505-2E9C-101B-9397-08002B2CF9AE}" pid="3" name="KSOProductBuildVer">
    <vt:lpwstr>2052-12.1.0.21541</vt:lpwstr>
  </property>
</Properties>
</file>