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<sst xmlns="http://schemas.openxmlformats.org/spreadsheetml/2006/main" count="31" uniqueCount="25">
  <si>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2022年4月份农村低保资金分配表</t>
  </si>
  <si>
    <t xml:space="preserve">  单位：固原市原州区民政局                                                 时间：2022年4月6日</t>
  </si>
  <si>
    <t>序号</t>
  </si>
  <si>
    <t>乡镇</t>
  </si>
  <si>
    <t>户数（户）</t>
  </si>
  <si>
    <t>人数（人）</t>
  </si>
  <si>
    <t>2022年04月
农村低保资金
发放金额
（元）</t>
  </si>
  <si>
    <t>合计</t>
  </si>
  <si>
    <t>备注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</si>
  <si>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</si>
  <si>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</si>
  <si>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</si>
  <si>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</si>
  <si>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</si>
  <si>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</si>
  <si>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</si>
  <si>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</si>
  <si>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</si>
  <si>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</si>
  <si>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</si>
  <si>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</si>
  <si>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</si>
  <si>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</si>
  <si>
    <t>股室负责人：</t>
  </si>
  <si>
    <t>制表人: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</si>
</sst>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.00_);[Red]\(0.00\)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28" fillId="32" borderId="6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/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10" sqref="H10"/>
    </sheetView>
  </sheetViews>
  <sheetFormatPr defaultColWidth="9" defaultRowHeight="13.5"/>
  <cols>
    <col min="1" max="1" width="5.625" style="3" customWidth="1"/>
    <col min="2" max="2" width="10.625" style="1" customWidth="1"/>
    <col min="3" max="10" width="9.625" style="1" customWidth="1"/>
    <col min="11" max="12" width="13.5" style="1" customWidth="1"/>
    <col min="13" max="13" width="10" style="1" customWidth="1"/>
    <col min="14" max="16384" width="9" style="1"/>
  </cols>
  <sheetData>
    <row r="1" s="1" customFormat="1" ht="3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5" customHeight="1" spans="1:13">
      <c r="A3" s="6" t="s">
        <v>2</v>
      </c>
      <c r="B3" s="6" t="s">
        <v>3</v>
      </c>
      <c r="C3" s="7" t="s">
        <v>4</v>
      </c>
      <c r="D3" s="6"/>
      <c r="E3" s="6"/>
      <c r="F3" s="6"/>
      <c r="G3" s="6" t="s">
        <v>5</v>
      </c>
      <c r="H3" s="6"/>
      <c r="I3" s="6"/>
      <c r="J3" s="6"/>
      <c r="K3" s="7" t="s">
        <v>6</v>
      </c>
      <c r="L3" s="26" t="s">
        <v>7</v>
      </c>
      <c r="M3" s="7" t="s">
        <v>8</v>
      </c>
    </row>
    <row r="4" s="2" customFormat="1" ht="25" customHeight="1" spans="1:13">
      <c r="A4" s="6"/>
      <c r="B4" s="6"/>
      <c r="C4" s="6" t="s">
        <v>7</v>
      </c>
      <c r="D4" s="6" t="s">
        <v>9</v>
      </c>
      <c r="E4" s="6" t="s">
        <v>10</v>
      </c>
      <c r="F4" s="6" t="s">
        <v>11</v>
      </c>
      <c r="G4" s="6" t="s">
        <v>7</v>
      </c>
      <c r="H4" s="6" t="s">
        <v>9</v>
      </c>
      <c r="I4" s="6" t="s">
        <v>10</v>
      </c>
      <c r="J4" s="6" t="s">
        <v>11</v>
      </c>
      <c r="K4" s="6"/>
      <c r="L4" s="27"/>
      <c r="M4" s="6"/>
    </row>
    <row r="5" s="1" customFormat="1" ht="25" customHeight="1" spans="1:13">
      <c r="A5" s="8">
        <v>1</v>
      </c>
      <c r="B5" s="9" t="s">
        <v>12</v>
      </c>
      <c r="C5" s="9">
        <f t="shared" ref="C5:C15" si="0">D5+E5+F5</f>
        <v>952</v>
      </c>
      <c r="D5" s="10">
        <v>34</v>
      </c>
      <c r="E5" s="11">
        <v>317</v>
      </c>
      <c r="F5" s="12">
        <v>601</v>
      </c>
      <c r="G5" s="13">
        <f t="shared" ref="G5:G15" si="1">H5+I5+J5</f>
        <v>1415</v>
      </c>
      <c r="H5" s="10">
        <v>60</v>
      </c>
      <c r="I5" s="11">
        <v>433</v>
      </c>
      <c r="J5" s="12">
        <v>922</v>
      </c>
      <c r="K5" s="28">
        <v>477400</v>
      </c>
      <c r="L5" s="28">
        <v>477400</v>
      </c>
      <c r="M5" s="29"/>
    </row>
    <row r="6" s="1" customFormat="1" ht="25" customHeight="1" spans="1:13">
      <c r="A6" s="8">
        <v>2</v>
      </c>
      <c r="B6" s="9" t="s">
        <v>13</v>
      </c>
      <c r="C6" s="9">
        <f t="shared" si="0"/>
        <v>1504</v>
      </c>
      <c r="D6" s="14">
        <v>81</v>
      </c>
      <c r="E6" s="14">
        <v>242</v>
      </c>
      <c r="F6" s="14">
        <v>1181</v>
      </c>
      <c r="G6" s="13">
        <f t="shared" si="1"/>
        <v>2663</v>
      </c>
      <c r="H6" s="12">
        <v>166</v>
      </c>
      <c r="I6" s="30">
        <v>468</v>
      </c>
      <c r="J6" s="14">
        <v>2029</v>
      </c>
      <c r="K6" s="28">
        <v>872260</v>
      </c>
      <c r="L6" s="28">
        <v>872260</v>
      </c>
      <c r="M6" s="29"/>
    </row>
    <row r="7" s="1" customFormat="1" ht="25" customHeight="1" spans="1:13">
      <c r="A7" s="8">
        <v>3</v>
      </c>
      <c r="B7" s="9" t="s">
        <v>14</v>
      </c>
      <c r="C7" s="9">
        <f t="shared" si="0"/>
        <v>3835</v>
      </c>
      <c r="D7" s="15">
        <v>94</v>
      </c>
      <c r="E7" s="15">
        <v>953</v>
      </c>
      <c r="F7" s="15">
        <v>2788</v>
      </c>
      <c r="G7" s="13">
        <f t="shared" si="1"/>
        <v>6753</v>
      </c>
      <c r="H7" s="12">
        <v>166</v>
      </c>
      <c r="I7" s="10">
        <v>1220</v>
      </c>
      <c r="J7" s="10">
        <v>5367</v>
      </c>
      <c r="K7" s="28">
        <v>2174460</v>
      </c>
      <c r="L7" s="28">
        <v>2174460</v>
      </c>
      <c r="M7" s="29"/>
    </row>
    <row r="8" s="1" customFormat="1" ht="25" customHeight="1" spans="1:13">
      <c r="A8" s="8">
        <v>4</v>
      </c>
      <c r="B8" s="9" t="s">
        <v>15</v>
      </c>
      <c r="C8" s="9">
        <f t="shared" si="0"/>
        <v>1772</v>
      </c>
      <c r="D8" s="16">
        <v>61</v>
      </c>
      <c r="E8" s="16">
        <v>435</v>
      </c>
      <c r="F8" s="16">
        <v>1276</v>
      </c>
      <c r="G8" s="13">
        <f t="shared" si="1"/>
        <v>3175</v>
      </c>
      <c r="H8" s="12">
        <v>120</v>
      </c>
      <c r="I8" s="14">
        <v>818</v>
      </c>
      <c r="J8" s="14">
        <v>2237</v>
      </c>
      <c r="K8" s="28">
        <v>1053500</v>
      </c>
      <c r="L8" s="28">
        <v>1053500</v>
      </c>
      <c r="M8" s="29"/>
    </row>
    <row r="9" s="1" customFormat="1" ht="25" customHeight="1" spans="1:13">
      <c r="A9" s="8">
        <v>5</v>
      </c>
      <c r="B9" s="9" t="s">
        <v>16</v>
      </c>
      <c r="C9" s="9">
        <f t="shared" si="0"/>
        <v>3539</v>
      </c>
      <c r="D9" s="16">
        <v>222</v>
      </c>
      <c r="E9" s="16">
        <v>1044</v>
      </c>
      <c r="F9" s="16">
        <v>2273</v>
      </c>
      <c r="G9" s="13">
        <f t="shared" si="1"/>
        <v>6147</v>
      </c>
      <c r="H9" s="12">
        <v>427</v>
      </c>
      <c r="I9" s="10">
        <v>1511</v>
      </c>
      <c r="J9" s="10">
        <v>4209</v>
      </c>
      <c r="K9" s="28">
        <v>2063520</v>
      </c>
      <c r="L9" s="28">
        <v>2063520</v>
      </c>
      <c r="M9" s="29"/>
    </row>
    <row r="10" s="1" customFormat="1" ht="25" customHeight="1" spans="1:13">
      <c r="A10" s="8">
        <v>6</v>
      </c>
      <c r="B10" s="9" t="s">
        <v>17</v>
      </c>
      <c r="C10" s="9">
        <f t="shared" si="0"/>
        <v>2313</v>
      </c>
      <c r="D10" s="16">
        <v>68</v>
      </c>
      <c r="E10" s="16">
        <v>497</v>
      </c>
      <c r="F10" s="16">
        <v>1748</v>
      </c>
      <c r="G10" s="13">
        <f t="shared" si="1"/>
        <v>4138</v>
      </c>
      <c r="H10" s="12">
        <v>124</v>
      </c>
      <c r="I10" s="12">
        <v>604</v>
      </c>
      <c r="J10" s="12">
        <v>3410</v>
      </c>
      <c r="K10" s="28">
        <v>1321640</v>
      </c>
      <c r="L10" s="28">
        <v>1321640</v>
      </c>
      <c r="M10" s="29"/>
    </row>
    <row r="11" s="1" customFormat="1" ht="25" customHeight="1" spans="1:13">
      <c r="A11" s="8">
        <v>7</v>
      </c>
      <c r="B11" s="9" t="s">
        <v>18</v>
      </c>
      <c r="C11" s="9">
        <f t="shared" si="0"/>
        <v>2185</v>
      </c>
      <c r="D11" s="12">
        <v>78</v>
      </c>
      <c r="E11" s="12">
        <v>584</v>
      </c>
      <c r="F11" s="12">
        <v>1523</v>
      </c>
      <c r="G11" s="13">
        <f t="shared" si="1"/>
        <v>3608</v>
      </c>
      <c r="H11" s="12">
        <v>163</v>
      </c>
      <c r="I11" s="12">
        <v>848</v>
      </c>
      <c r="J11" s="12">
        <v>2597</v>
      </c>
      <c r="K11" s="28">
        <v>1193280</v>
      </c>
      <c r="L11" s="28">
        <v>1193280</v>
      </c>
      <c r="M11" s="29"/>
    </row>
    <row r="12" s="1" customFormat="1" ht="25" customHeight="1" spans="1:13">
      <c r="A12" s="8">
        <v>8</v>
      </c>
      <c r="B12" s="9" t="s">
        <v>19</v>
      </c>
      <c r="C12" s="9">
        <f t="shared" si="0"/>
        <v>2433</v>
      </c>
      <c r="D12" s="14">
        <v>51</v>
      </c>
      <c r="E12" s="14">
        <v>451</v>
      </c>
      <c r="F12" s="14">
        <v>1931</v>
      </c>
      <c r="G12" s="13">
        <f t="shared" si="1"/>
        <v>4854</v>
      </c>
      <c r="H12" s="12">
        <v>127</v>
      </c>
      <c r="I12" s="10">
        <v>754</v>
      </c>
      <c r="J12" s="10">
        <v>3973</v>
      </c>
      <c r="K12" s="28">
        <v>1551920</v>
      </c>
      <c r="L12" s="28">
        <v>1551920</v>
      </c>
      <c r="M12" s="29"/>
    </row>
    <row r="13" s="1" customFormat="1" ht="25" customHeight="1" spans="1:13">
      <c r="A13" s="8">
        <v>9</v>
      </c>
      <c r="B13" s="9" t="s">
        <v>20</v>
      </c>
      <c r="C13" s="9">
        <f t="shared" si="0"/>
        <v>1104</v>
      </c>
      <c r="D13" s="17">
        <v>21</v>
      </c>
      <c r="E13" s="17">
        <v>195</v>
      </c>
      <c r="F13" s="17">
        <v>888</v>
      </c>
      <c r="G13" s="13">
        <f t="shared" si="1"/>
        <v>1828</v>
      </c>
      <c r="H13" s="12">
        <v>42</v>
      </c>
      <c r="I13" s="10">
        <v>258</v>
      </c>
      <c r="J13" s="10">
        <v>1528</v>
      </c>
      <c r="K13" s="28">
        <v>580920</v>
      </c>
      <c r="L13" s="28">
        <v>580920</v>
      </c>
      <c r="M13" s="29"/>
    </row>
    <row r="14" s="1" customFormat="1" ht="25" customHeight="1" spans="1:13">
      <c r="A14" s="8">
        <v>10</v>
      </c>
      <c r="B14" s="9" t="s">
        <v>21</v>
      </c>
      <c r="C14" s="9">
        <f t="shared" si="0"/>
        <v>1066</v>
      </c>
      <c r="D14" s="12">
        <v>52</v>
      </c>
      <c r="E14" s="12">
        <v>110</v>
      </c>
      <c r="F14" s="12">
        <v>904</v>
      </c>
      <c r="G14" s="13">
        <f t="shared" si="1"/>
        <v>1991</v>
      </c>
      <c r="H14" s="12">
        <v>119</v>
      </c>
      <c r="I14" s="12">
        <v>217</v>
      </c>
      <c r="J14" s="12">
        <v>1655</v>
      </c>
      <c r="K14" s="28">
        <v>638040</v>
      </c>
      <c r="L14" s="28">
        <v>638040</v>
      </c>
      <c r="M14" s="29"/>
    </row>
    <row r="15" s="1" customFormat="1" ht="25" customHeight="1" spans="1:13">
      <c r="A15" s="8">
        <v>11</v>
      </c>
      <c r="B15" s="9" t="s">
        <v>22</v>
      </c>
      <c r="C15" s="9">
        <f t="shared" si="0"/>
        <v>824</v>
      </c>
      <c r="D15" s="12">
        <v>16</v>
      </c>
      <c r="E15" s="12">
        <v>137</v>
      </c>
      <c r="F15" s="12">
        <v>671</v>
      </c>
      <c r="G15" s="13">
        <f t="shared" si="1"/>
        <v>1398</v>
      </c>
      <c r="H15" s="12">
        <v>44</v>
      </c>
      <c r="I15" s="12">
        <v>177</v>
      </c>
      <c r="J15" s="12">
        <v>1177</v>
      </c>
      <c r="K15" s="28">
        <v>444140</v>
      </c>
      <c r="L15" s="28">
        <v>444140</v>
      </c>
      <c r="M15" s="29"/>
    </row>
    <row r="16" s="1" customFormat="1" ht="25" customHeight="1" spans="1:13">
      <c r="A16" s="18" t="s">
        <v>7</v>
      </c>
      <c r="B16" s="19"/>
      <c r="C16" s="6">
        <f t="shared" ref="C16:K16" si="2">SUM(C5:C15)</f>
        <v>21527</v>
      </c>
      <c r="D16" s="6">
        <f t="shared" si="2"/>
        <v>778</v>
      </c>
      <c r="E16" s="6">
        <f t="shared" si="2"/>
        <v>4965</v>
      </c>
      <c r="F16" s="6">
        <f t="shared" si="2"/>
        <v>15784</v>
      </c>
      <c r="G16" s="6">
        <f t="shared" si="2"/>
        <v>37970</v>
      </c>
      <c r="H16" s="6">
        <f t="shared" si="2"/>
        <v>1558</v>
      </c>
      <c r="I16" s="6">
        <f t="shared" si="2"/>
        <v>7308</v>
      </c>
      <c r="J16" s="6">
        <f t="shared" si="2"/>
        <v>29104</v>
      </c>
      <c r="K16" s="31">
        <f t="shared" si="2"/>
        <v>12371080</v>
      </c>
      <c r="L16" s="32">
        <v>12371080</v>
      </c>
      <c r="M16" s="31"/>
    </row>
    <row r="17" s="1" customFormat="1" spans="1:13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="1" customFormat="1" spans="1:13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="1" customFormat="1" spans="1:13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="1" customFormat="1" ht="14.25" spans="1:13">
      <c r="A20" s="22"/>
      <c r="B20" s="23"/>
      <c r="C20" s="24" t="s">
        <v>23</v>
      </c>
      <c r="D20" s="25"/>
      <c r="E20" s="25"/>
      <c r="F20" s="25"/>
      <c r="G20" s="25"/>
      <c r="H20" s="22"/>
      <c r="I20" s="22"/>
      <c r="J20" s="33" t="s">
        <v>24</v>
      </c>
      <c r="K20" s="24"/>
      <c r="L20" s="24"/>
      <c r="M20" s="21"/>
    </row>
    <row r="21" s="1" customFormat="1" ht="14.25" spans="1:13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1"/>
    </row>
    <row r="22" s="1" customFormat="1" ht="14.25" spans="1:1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33"/>
      <c r="L22" s="33"/>
      <c r="M22" s="34"/>
    </row>
    <row r="23" s="1" customFormat="1" spans="1:13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</sheetData>
  <mergeCells count="10">
    <mergeCell ref="A1:M1"/>
    <mergeCell ref="A2:M2"/>
    <mergeCell ref="C3:F3"/>
    <mergeCell ref="G3:J3"/>
    <mergeCell ref="A16:B16"/>
    <mergeCell ref="A3:A4"/>
    <mergeCell ref="B3:B4"/>
    <mergeCell ref="K3:K4"/>
    <mergeCell ref="L3:L4"/>
    <mergeCell ref="M3:M4"/>
  </mergeCells>
  <pageMargins left="0.75" right="0.75" top="0.786805555555556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空城</cp:lastModifiedBy>
  <dcterms:created xsi:type="dcterms:W3CDTF">2022-04-07T01:00:00Z</dcterms:created>
  <dcterms:modified xsi:type="dcterms:W3CDTF">2022-04-15T09:54:32Z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FBA84CDA7CD14301A565DD87D3F43A6A</vt:lpwstr>
  </property>
  <property fmtid="{D5CDD505-2E9C-101B-9397-08002B2CF9AE}" pid="3" name="KSOProductBuildVer">
    <vt:lpwstr>2052-11.1.0.11365</vt:lpwstr>
  </property>
</Properties>
</file>