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<sst xmlns="http://schemas.openxmlformats.org/spreadsheetml/2006/main" count="35" uniqueCount="33">
  <si>
    <t>2022年4月份失能、半失能特困供养人员照料护理补贴资金分配表</t>
  </si>
  <si>
    <t>单位：原州区民政局</t>
  </si>
  <si>
    <t>制表时间：2022年4月10日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</si>
  <si>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</si>
  <si>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</si>
  <si>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</si>
  <si>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</si>
  <si>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</si>
  <si>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</si>
  <si>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</si>
  <si>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</si>
  <si>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4月发放金额（元）</t>
  </si>
  <si>
    <t>备注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</si>
  <si>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</si>
  <si>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</si>
  <si>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</si>
  <si>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</si>
  <si>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</si>
  <si>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</si>
  <si>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</si>
  <si>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</si>
  <si>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</si>
  <si>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</si>
  <si>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</si>
  <si>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南关办事处</t>
  </si>
  <si>
    <t>古雁办事处</t>
  </si>
  <si>
    <t>小计</t>
  </si>
  <si>
    <t>城区敬老院</t>
  </si>
  <si>
    <t>杨郎敬老院</t>
  </si>
  <si>
    <t>寨科敬老院</t>
  </si>
  <si>
    <t>合计</t>
  </si>
  <si>
    <t>股室负责人：</t>
  </si>
  <si>
    <t xml:space="preserve">制表人：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</si>
</sst>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18"/>
      <name val="方正小标宋简体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9"/>
      <name val="仿宋_GB2312"/>
      <family val="3"/>
      <charset val="134"/>
    </font>
    <font>
      <sz val="10"/>
      <name val="仿宋_GB2312"/>
      <family val="3"/>
      <charset val="134"/>
    </font>
    <font>
      <b/>
      <sz val="10"/>
      <name val="仿宋_GB2312"/>
      <family val="3"/>
      <charset val="134"/>
    </font>
    <font>
      <sz val="10"/>
      <name val="仿宋_GB2312"/>
      <charset val="134"/>
    </font>
    <font>
      <sz val="9"/>
      <name val="仿宋_GB2312"/>
      <family val="3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25" fillId="18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selection activeCell="P6" sqref="P6"/>
    </sheetView>
  </sheetViews>
  <sheetFormatPr defaultColWidth="9" defaultRowHeight="14.25"/>
  <cols>
    <col min="1" max="1" width="7.625" style="1" customWidth="1"/>
    <col min="2" max="2" width="16.625" style="1" customWidth="1"/>
    <col min="3" max="3" width="14.375" style="1" customWidth="1"/>
    <col min="4" max="4" width="10.5" style="1" customWidth="1"/>
    <col min="5" max="5" width="10" style="1" customWidth="1"/>
    <col min="6" max="6" width="11.25" style="1" customWidth="1"/>
    <col min="7" max="7" width="9.625" style="1" customWidth="1"/>
    <col min="8" max="8" width="10.75" style="1" customWidth="1"/>
    <col min="9" max="9" width="11.75" style="1" customWidth="1"/>
    <col min="10" max="10" width="13.625" style="1" customWidth="1"/>
    <col min="11" max="11" width="14.875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0" customHeight="1" spans="1:11">
      <c r="A2" s="4" t="s">
        <v>1</v>
      </c>
      <c r="B2" s="4"/>
      <c r="C2" s="4"/>
      <c r="D2" s="5"/>
      <c r="E2" s="5"/>
      <c r="F2" s="5"/>
      <c r="G2" s="5"/>
      <c r="H2" s="5"/>
      <c r="I2" s="5"/>
      <c r="J2" s="33" t="s">
        <v>2</v>
      </c>
      <c r="K2" s="33"/>
    </row>
    <row r="3" s="1" customFormat="1" ht="36" customHeight="1" spans="1:11">
      <c r="A3" s="6" t="s">
        <v>3</v>
      </c>
      <c r="B3" s="6" t="s">
        <v>4</v>
      </c>
      <c r="C3" s="7" t="s">
        <v>5</v>
      </c>
      <c r="D3" s="7" t="s">
        <v>6</v>
      </c>
      <c r="E3" s="6" t="s">
        <v>7</v>
      </c>
      <c r="F3" s="7" t="s">
        <v>8</v>
      </c>
      <c r="G3" s="7" t="s">
        <v>9</v>
      </c>
      <c r="H3" s="6" t="s">
        <v>10</v>
      </c>
      <c r="I3" s="7" t="s">
        <v>8</v>
      </c>
      <c r="J3" s="7" t="s">
        <v>11</v>
      </c>
      <c r="K3" s="7" t="s">
        <v>12</v>
      </c>
    </row>
    <row r="4" s="2" customFormat="1" ht="18" customHeight="1" spans="1:11">
      <c r="A4" s="8">
        <v>1</v>
      </c>
      <c r="B4" s="9" t="s">
        <v>13</v>
      </c>
      <c r="C4" s="10">
        <f t="shared" ref="C4:C8" si="0">D4+G4</f>
        <v>12</v>
      </c>
      <c r="D4" s="11">
        <v>7</v>
      </c>
      <c r="E4" s="12">
        <v>120</v>
      </c>
      <c r="F4" s="12">
        <f t="shared" ref="F4:F16" si="1">D4*E4</f>
        <v>840</v>
      </c>
      <c r="G4" s="13">
        <v>5</v>
      </c>
      <c r="H4" s="12">
        <v>120</v>
      </c>
      <c r="I4" s="12">
        <f t="shared" ref="I4:I16" si="2">G4*H4</f>
        <v>600</v>
      </c>
      <c r="J4" s="12">
        <f t="shared" ref="J4:J16" si="3">F4+I4</f>
        <v>1440</v>
      </c>
      <c r="K4" s="12"/>
    </row>
    <row r="5" s="2" customFormat="1" ht="18" customHeight="1" spans="1:11">
      <c r="A5" s="8">
        <v>2</v>
      </c>
      <c r="B5" s="9" t="s">
        <v>14</v>
      </c>
      <c r="C5" s="10">
        <f t="shared" si="0"/>
        <v>4</v>
      </c>
      <c r="D5" s="11">
        <v>2</v>
      </c>
      <c r="E5" s="12">
        <v>120</v>
      </c>
      <c r="F5" s="12">
        <f t="shared" si="1"/>
        <v>240</v>
      </c>
      <c r="G5" s="13">
        <v>2</v>
      </c>
      <c r="H5" s="12">
        <v>120</v>
      </c>
      <c r="I5" s="12">
        <f t="shared" si="2"/>
        <v>240</v>
      </c>
      <c r="J5" s="12">
        <f t="shared" si="3"/>
        <v>480</v>
      </c>
      <c r="K5" s="12"/>
    </row>
    <row r="6" s="2" customFormat="1" ht="18" customHeight="1" spans="1:11">
      <c r="A6" s="8">
        <v>3</v>
      </c>
      <c r="B6" s="9" t="s">
        <v>15</v>
      </c>
      <c r="C6" s="10">
        <f t="shared" si="0"/>
        <v>8</v>
      </c>
      <c r="D6" s="11">
        <v>3</v>
      </c>
      <c r="E6" s="12">
        <v>120</v>
      </c>
      <c r="F6" s="12">
        <v>360</v>
      </c>
      <c r="G6" s="13">
        <v>5</v>
      </c>
      <c r="H6" s="12">
        <v>120</v>
      </c>
      <c r="I6" s="12">
        <f t="shared" si="2"/>
        <v>600</v>
      </c>
      <c r="J6" s="12">
        <v>960</v>
      </c>
      <c r="K6" s="12"/>
    </row>
    <row r="7" s="2" customFormat="1" ht="18" customHeight="1" spans="1:11">
      <c r="A7" s="8">
        <v>4</v>
      </c>
      <c r="B7" s="9" t="s">
        <v>16</v>
      </c>
      <c r="C7" s="10">
        <f t="shared" si="0"/>
        <v>10</v>
      </c>
      <c r="D7" s="11">
        <v>3</v>
      </c>
      <c r="E7" s="12">
        <v>120</v>
      </c>
      <c r="F7" s="12">
        <f t="shared" si="1"/>
        <v>360</v>
      </c>
      <c r="G7" s="13">
        <v>7</v>
      </c>
      <c r="H7" s="12">
        <v>120</v>
      </c>
      <c r="I7" s="12">
        <f t="shared" si="2"/>
        <v>840</v>
      </c>
      <c r="J7" s="12">
        <f t="shared" si="3"/>
        <v>1200</v>
      </c>
      <c r="K7" s="12"/>
    </row>
    <row r="8" s="2" customFormat="1" ht="18" customHeight="1" spans="1:11">
      <c r="A8" s="8">
        <v>5</v>
      </c>
      <c r="B8" s="9" t="s">
        <v>17</v>
      </c>
      <c r="C8" s="10">
        <f t="shared" si="0"/>
        <v>8</v>
      </c>
      <c r="D8" s="11">
        <v>0</v>
      </c>
      <c r="E8" s="12">
        <v>120</v>
      </c>
      <c r="F8" s="12">
        <f t="shared" si="1"/>
        <v>0</v>
      </c>
      <c r="G8" s="13">
        <v>8</v>
      </c>
      <c r="H8" s="12">
        <v>120</v>
      </c>
      <c r="I8" s="12">
        <f t="shared" si="2"/>
        <v>960</v>
      </c>
      <c r="J8" s="12">
        <f t="shared" si="3"/>
        <v>960</v>
      </c>
      <c r="K8" s="12"/>
    </row>
    <row r="9" s="2" customFormat="1" ht="18" customHeight="1" spans="1:11">
      <c r="A9" s="8">
        <v>6</v>
      </c>
      <c r="B9" s="9" t="s">
        <v>18</v>
      </c>
      <c r="C9" s="10">
        <v>8</v>
      </c>
      <c r="D9" s="11">
        <v>2</v>
      </c>
      <c r="E9" s="12">
        <v>120</v>
      </c>
      <c r="F9" s="12">
        <f t="shared" si="1"/>
        <v>240</v>
      </c>
      <c r="G9" s="13">
        <v>6</v>
      </c>
      <c r="H9" s="12">
        <v>120</v>
      </c>
      <c r="I9" s="12">
        <f t="shared" si="2"/>
        <v>720</v>
      </c>
      <c r="J9" s="12">
        <f t="shared" si="3"/>
        <v>960</v>
      </c>
      <c r="K9" s="12"/>
    </row>
    <row r="10" s="2" customFormat="1" ht="18" customHeight="1" spans="1:11">
      <c r="A10" s="8">
        <v>7</v>
      </c>
      <c r="B10" s="9" t="s">
        <v>19</v>
      </c>
      <c r="C10" s="10">
        <f t="shared" ref="C10:C16" si="4">D10+G10</f>
        <v>28</v>
      </c>
      <c r="D10" s="14">
        <v>16</v>
      </c>
      <c r="E10" s="12">
        <v>120</v>
      </c>
      <c r="F10" s="12">
        <f t="shared" si="1"/>
        <v>1920</v>
      </c>
      <c r="G10" s="13">
        <v>12</v>
      </c>
      <c r="H10" s="12">
        <v>120</v>
      </c>
      <c r="I10" s="12">
        <f t="shared" si="2"/>
        <v>1440</v>
      </c>
      <c r="J10" s="12">
        <f t="shared" si="3"/>
        <v>3360</v>
      </c>
      <c r="K10" s="12"/>
    </row>
    <row r="11" s="2" customFormat="1" ht="18" customHeight="1" spans="1:11">
      <c r="A11" s="8">
        <v>8</v>
      </c>
      <c r="B11" s="9" t="s">
        <v>20</v>
      </c>
      <c r="C11" s="10">
        <f t="shared" si="4"/>
        <v>1</v>
      </c>
      <c r="D11" s="11">
        <v>0</v>
      </c>
      <c r="E11" s="12">
        <v>120</v>
      </c>
      <c r="F11" s="12">
        <f t="shared" si="1"/>
        <v>0</v>
      </c>
      <c r="G11" s="13">
        <v>1</v>
      </c>
      <c r="H11" s="12">
        <v>120</v>
      </c>
      <c r="I11" s="12">
        <f t="shared" si="2"/>
        <v>120</v>
      </c>
      <c r="J11" s="12">
        <f t="shared" si="3"/>
        <v>120</v>
      </c>
      <c r="K11" s="12"/>
    </row>
    <row r="12" s="2" customFormat="1" ht="18" customHeight="1" spans="1:11">
      <c r="A12" s="8">
        <v>9</v>
      </c>
      <c r="B12" s="9" t="s">
        <v>21</v>
      </c>
      <c r="C12" s="10">
        <f t="shared" si="4"/>
        <v>12</v>
      </c>
      <c r="D12" s="11">
        <v>1</v>
      </c>
      <c r="E12" s="12">
        <v>120</v>
      </c>
      <c r="F12" s="12">
        <f t="shared" si="1"/>
        <v>120</v>
      </c>
      <c r="G12" s="13">
        <v>11</v>
      </c>
      <c r="H12" s="12">
        <v>120</v>
      </c>
      <c r="I12" s="12">
        <f t="shared" si="2"/>
        <v>1320</v>
      </c>
      <c r="J12" s="12">
        <f t="shared" si="3"/>
        <v>1440</v>
      </c>
      <c r="K12" s="12"/>
    </row>
    <row r="13" s="2" customFormat="1" ht="18" customHeight="1" spans="1:11">
      <c r="A13" s="8">
        <v>10</v>
      </c>
      <c r="B13" s="9" t="s">
        <v>22</v>
      </c>
      <c r="C13" s="10">
        <f t="shared" si="4"/>
        <v>5</v>
      </c>
      <c r="D13" s="11">
        <v>3</v>
      </c>
      <c r="E13" s="12">
        <v>120</v>
      </c>
      <c r="F13" s="12">
        <f t="shared" si="1"/>
        <v>360</v>
      </c>
      <c r="G13" s="13">
        <v>2</v>
      </c>
      <c r="H13" s="12">
        <v>120</v>
      </c>
      <c r="I13" s="12">
        <f t="shared" si="2"/>
        <v>240</v>
      </c>
      <c r="J13" s="12">
        <f t="shared" si="3"/>
        <v>600</v>
      </c>
      <c r="K13" s="12"/>
    </row>
    <row r="14" s="2" customFormat="1" ht="18" customHeight="1" spans="1:11">
      <c r="A14" s="8">
        <v>11</v>
      </c>
      <c r="B14" s="9" t="s">
        <v>23</v>
      </c>
      <c r="C14" s="10">
        <f t="shared" si="4"/>
        <v>1</v>
      </c>
      <c r="D14" s="11">
        <v>0</v>
      </c>
      <c r="E14" s="12">
        <v>120</v>
      </c>
      <c r="F14" s="12">
        <f t="shared" si="1"/>
        <v>0</v>
      </c>
      <c r="G14" s="13">
        <v>1</v>
      </c>
      <c r="H14" s="12">
        <v>120</v>
      </c>
      <c r="I14" s="12">
        <f t="shared" si="2"/>
        <v>120</v>
      </c>
      <c r="J14" s="12">
        <f t="shared" si="3"/>
        <v>120</v>
      </c>
      <c r="K14" s="12"/>
    </row>
    <row r="15" s="2" customFormat="1" ht="18" customHeight="1" spans="1:11">
      <c r="A15" s="8">
        <v>12</v>
      </c>
      <c r="B15" s="9" t="s">
        <v>24</v>
      </c>
      <c r="C15" s="10">
        <f t="shared" si="4"/>
        <v>1</v>
      </c>
      <c r="D15" s="11">
        <v>1</v>
      </c>
      <c r="E15" s="12">
        <v>120</v>
      </c>
      <c r="F15" s="12">
        <f t="shared" si="1"/>
        <v>120</v>
      </c>
      <c r="G15" s="13">
        <v>0</v>
      </c>
      <c r="H15" s="12">
        <v>120</v>
      </c>
      <c r="I15" s="12">
        <f t="shared" si="2"/>
        <v>0</v>
      </c>
      <c r="J15" s="12">
        <f t="shared" si="3"/>
        <v>120</v>
      </c>
      <c r="K15" s="12"/>
    </row>
    <row r="16" s="2" customFormat="1" ht="18" customHeight="1" spans="1:11">
      <c r="A16" s="8">
        <v>13</v>
      </c>
      <c r="B16" s="9" t="s">
        <v>25</v>
      </c>
      <c r="C16" s="10">
        <f t="shared" si="4"/>
        <v>2</v>
      </c>
      <c r="D16" s="11">
        <v>0</v>
      </c>
      <c r="E16" s="12">
        <v>120</v>
      </c>
      <c r="F16" s="12">
        <f t="shared" si="1"/>
        <v>0</v>
      </c>
      <c r="G16" s="13">
        <v>2</v>
      </c>
      <c r="H16" s="12">
        <v>120</v>
      </c>
      <c r="I16" s="12">
        <f t="shared" si="2"/>
        <v>240</v>
      </c>
      <c r="J16" s="12">
        <f t="shared" si="3"/>
        <v>240</v>
      </c>
      <c r="K16" s="12"/>
    </row>
    <row r="17" s="2" customFormat="1" ht="18" customHeight="1" spans="1:11">
      <c r="A17" s="8"/>
      <c r="B17" s="15" t="s">
        <v>26</v>
      </c>
      <c r="C17" s="16">
        <f t="shared" ref="C17:G17" si="5">SUM(C4:C16)</f>
        <v>100</v>
      </c>
      <c r="D17" s="16">
        <f t="shared" si="5"/>
        <v>38</v>
      </c>
      <c r="E17" s="17"/>
      <c r="F17" s="17">
        <f t="shared" si="5"/>
        <v>4560</v>
      </c>
      <c r="G17" s="18">
        <f t="shared" si="5"/>
        <v>62</v>
      </c>
      <c r="H17" s="17"/>
      <c r="I17" s="17">
        <f>SUM(I4:I16)</f>
        <v>7440</v>
      </c>
      <c r="J17" s="17">
        <f>SUM(J4:J16)</f>
        <v>12000</v>
      </c>
      <c r="K17" s="17"/>
    </row>
    <row r="18" s="2" customFormat="1" ht="18" customHeight="1" spans="1:11">
      <c r="A18" s="8">
        <v>1</v>
      </c>
      <c r="B18" s="19" t="s">
        <v>27</v>
      </c>
      <c r="C18" s="10">
        <f t="shared" ref="C18:C20" si="6">D18+G18</f>
        <v>85</v>
      </c>
      <c r="D18" s="20">
        <v>21</v>
      </c>
      <c r="E18" s="21">
        <v>1313</v>
      </c>
      <c r="F18" s="21">
        <f t="shared" ref="F18:F20" si="7">D18*E18</f>
        <v>27573</v>
      </c>
      <c r="G18" s="22">
        <v>64</v>
      </c>
      <c r="H18" s="23">
        <v>788</v>
      </c>
      <c r="I18" s="21">
        <f t="shared" ref="I18:I20" si="8">G18*H18</f>
        <v>50432</v>
      </c>
      <c r="J18" s="12">
        <f t="shared" ref="J18:J20" si="9">F18+I18</f>
        <v>78005</v>
      </c>
      <c r="K18" s="12"/>
    </row>
    <row r="19" s="2" customFormat="1" ht="18" customHeight="1" spans="1:11">
      <c r="A19" s="8">
        <v>2</v>
      </c>
      <c r="B19" s="19" t="s">
        <v>28</v>
      </c>
      <c r="C19" s="10">
        <f t="shared" si="6"/>
        <v>11</v>
      </c>
      <c r="D19" s="20">
        <v>1</v>
      </c>
      <c r="E19" s="21">
        <v>1313</v>
      </c>
      <c r="F19" s="21">
        <f t="shared" si="7"/>
        <v>1313</v>
      </c>
      <c r="G19" s="22">
        <v>10</v>
      </c>
      <c r="H19" s="23">
        <v>788</v>
      </c>
      <c r="I19" s="21">
        <f t="shared" si="8"/>
        <v>7880</v>
      </c>
      <c r="J19" s="12">
        <f t="shared" si="9"/>
        <v>9193</v>
      </c>
      <c r="K19" s="12"/>
    </row>
    <row r="20" s="2" customFormat="1" ht="18" customHeight="1" spans="1:11">
      <c r="A20" s="8">
        <v>3</v>
      </c>
      <c r="B20" s="19" t="s">
        <v>29</v>
      </c>
      <c r="C20" s="10">
        <f t="shared" si="6"/>
        <v>14</v>
      </c>
      <c r="D20" s="20">
        <v>1</v>
      </c>
      <c r="E20" s="21">
        <v>1313</v>
      </c>
      <c r="F20" s="21">
        <f t="shared" si="7"/>
        <v>1313</v>
      </c>
      <c r="G20" s="22">
        <v>13</v>
      </c>
      <c r="H20" s="23">
        <v>788</v>
      </c>
      <c r="I20" s="21">
        <f t="shared" si="8"/>
        <v>10244</v>
      </c>
      <c r="J20" s="12">
        <f t="shared" si="9"/>
        <v>11557</v>
      </c>
      <c r="K20" s="12"/>
    </row>
    <row r="21" s="2" customFormat="1" ht="18" customHeight="1" spans="1:11">
      <c r="A21" s="8"/>
      <c r="B21" s="24" t="s">
        <v>26</v>
      </c>
      <c r="C21" s="16">
        <f t="shared" ref="C21:G21" si="10">SUM(C18:C20)</f>
        <v>110</v>
      </c>
      <c r="D21" s="25">
        <f t="shared" si="10"/>
        <v>23</v>
      </c>
      <c r="E21" s="26"/>
      <c r="F21" s="26">
        <f t="shared" si="10"/>
        <v>30199</v>
      </c>
      <c r="G21" s="27">
        <f t="shared" si="10"/>
        <v>87</v>
      </c>
      <c r="H21" s="28"/>
      <c r="I21" s="26">
        <f>SUM(I18:I20)</f>
        <v>68556</v>
      </c>
      <c r="J21" s="17">
        <f>SUM(J18:J20)</f>
        <v>98755</v>
      </c>
      <c r="K21" s="17"/>
    </row>
    <row r="22" s="2" customFormat="1" ht="18" customHeight="1" spans="1:11">
      <c r="A22" s="29"/>
      <c r="B22" s="24" t="s">
        <v>30</v>
      </c>
      <c r="C22" s="16">
        <f t="shared" ref="C22:G22" si="11">C17+C21</f>
        <v>210</v>
      </c>
      <c r="D22" s="25">
        <f t="shared" si="11"/>
        <v>61</v>
      </c>
      <c r="E22" s="30"/>
      <c r="F22" s="30">
        <f t="shared" si="11"/>
        <v>34759</v>
      </c>
      <c r="G22" s="25">
        <f t="shared" si="11"/>
        <v>149</v>
      </c>
      <c r="H22" s="30"/>
      <c r="I22" s="30">
        <f>I17+I21</f>
        <v>75996</v>
      </c>
      <c r="J22" s="30">
        <f>J17+J21</f>
        <v>110755</v>
      </c>
      <c r="K22" s="17"/>
    </row>
    <row r="23" s="1" customFormat="1" spans="4:11">
      <c r="D23" s="31" t="s">
        <v>31</v>
      </c>
      <c r="E23" s="32"/>
      <c r="F23" s="32"/>
      <c r="G23" s="32"/>
      <c r="H23" s="32"/>
      <c r="I23" s="32"/>
      <c r="J23" s="34" t="s">
        <v>32</v>
      </c>
      <c r="K23" s="34"/>
    </row>
    <row r="24" s="1" customFormat="1" spans="4:11">
      <c r="D24" s="32"/>
      <c r="E24" s="32"/>
      <c r="F24" s="32"/>
      <c r="G24" s="32"/>
      <c r="H24" s="32"/>
      <c r="I24" s="32"/>
      <c r="J24" s="34"/>
      <c r="K24" s="34"/>
    </row>
  </sheetData>
  <mergeCells count="5">
    <mergeCell ref="A1:K1"/>
    <mergeCell ref="A2:C2"/>
    <mergeCell ref="J2:K2"/>
    <mergeCell ref="D23:G24"/>
    <mergeCell ref="J23:K2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原州区民政局低保中心</cp:lastModifiedBy>
  <dcterms:created xsi:type="dcterms:W3CDTF">2022-04-07T01:09:44Z</dcterms:created>
  <dcterms:modified xsi:type="dcterms:W3CDTF">2022-04-07T01:11:52Z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2D959E1ACF754F64A04659D7E56C93B7</vt:lpwstr>
  </property>
  <property fmtid="{D5CDD505-2E9C-101B-9397-08002B2CF9AE}" pid="3" name="KSOProductBuildVer">
    <vt:lpwstr>2052-11.1.0.11365</vt:lpwstr>
  </property>
</Properties>
</file>