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<sst xmlns="http://schemas.openxmlformats.org/spreadsheetml/2006/main" count="30" uniqueCount="24">
  <si>
    <t>原州区2022年5月农村最低生活保障及困难补贴资金分配表</t>
  </si>
  <si>
    <t xml:space="preserve"> 单位：固原市原州区民政局                                                 时间：2022年5月9日</t>
  </si>
  <si>
    <t>序号</t>
  </si>
  <si>
    <t>乡镇</t>
  </si>
  <si>
    <t>户数（户）</t>
  </si>
  <si>
    <t>人数（人）</t>
  </si>
  <si>
    <t>2022年05月
农村低保资金
发放金额
（元）</t>
  </si>
  <si>
    <t>2022年05月
困难补贴资金
发放金额
（元）</t>
  </si>
  <si>
    <t>合计</t>
  </si>
  <si>
    <t>备注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</si>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</sst>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177" formatCode="0_);[Red]\(0\)"/>
    <numFmt numFmtId="178" formatCode="0.00_);[Red]\(0.00\)"/>
    <numFmt numFmtId="179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1"/>
      <color indexed="8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O16" sqref="O16"/>
    </sheetView>
  </sheetViews>
  <sheetFormatPr defaultColWidth="9" defaultRowHeight="13.5"/>
  <cols>
    <col min="1" max="1" width="5.625" style="3" customWidth="1"/>
    <col min="2" max="2" width="8.625" style="1" customWidth="1"/>
    <col min="3" max="10" width="9.625" style="1" customWidth="1"/>
    <col min="11" max="11" width="15.25" style="1" customWidth="1"/>
    <col min="12" max="12" width="13.25" style="1" customWidth="1"/>
    <col min="13" max="13" width="14.125" style="1" customWidth="1"/>
    <col min="14" max="14" width="5.125" style="1" customWidth="1"/>
    <col min="15" max="16384" width="9" style="1"/>
  </cols>
  <sheetData>
    <row r="1" s="1" customFormat="1" ht="33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1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25" customHeight="1" spans="1:14">
      <c r="A3" s="6" t="s">
        <v>2</v>
      </c>
      <c r="B3" s="6" t="s">
        <v>3</v>
      </c>
      <c r="C3" s="7" t="s">
        <v>4</v>
      </c>
      <c r="D3" s="6"/>
      <c r="E3" s="6"/>
      <c r="F3" s="6"/>
      <c r="G3" s="6" t="s">
        <v>5</v>
      </c>
      <c r="H3" s="6"/>
      <c r="I3" s="6"/>
      <c r="J3" s="6"/>
      <c r="K3" s="7" t="s">
        <v>6</v>
      </c>
      <c r="L3" s="7" t="s">
        <v>7</v>
      </c>
      <c r="M3" s="23" t="s">
        <v>8</v>
      </c>
      <c r="N3" s="24" t="s">
        <v>9</v>
      </c>
    </row>
    <row r="4" s="2" customFormat="1" ht="30" customHeight="1" spans="1:14">
      <c r="A4" s="6"/>
      <c r="B4" s="6"/>
      <c r="C4" s="6" t="s">
        <v>8</v>
      </c>
      <c r="D4" s="6" t="s">
        <v>10</v>
      </c>
      <c r="E4" s="6" t="s">
        <v>11</v>
      </c>
      <c r="F4" s="6" t="s">
        <v>12</v>
      </c>
      <c r="G4" s="6" t="s">
        <v>8</v>
      </c>
      <c r="H4" s="6" t="s">
        <v>10</v>
      </c>
      <c r="I4" s="6" t="s">
        <v>11</v>
      </c>
      <c r="J4" s="6" t="s">
        <v>12</v>
      </c>
      <c r="K4" s="6"/>
      <c r="L4" s="6"/>
      <c r="M4" s="25"/>
      <c r="N4" s="26"/>
    </row>
    <row r="5" s="1" customFormat="1" ht="25" customHeight="1" spans="1:14">
      <c r="A5" s="6">
        <v>1</v>
      </c>
      <c r="B5" s="8" t="s">
        <v>13</v>
      </c>
      <c r="C5" s="8">
        <f t="shared" ref="C5:C15" si="0">D5+E5+F5</f>
        <v>945</v>
      </c>
      <c r="D5" s="8">
        <v>33</v>
      </c>
      <c r="E5" s="9">
        <v>316</v>
      </c>
      <c r="F5" s="10">
        <v>596</v>
      </c>
      <c r="G5" s="9">
        <f t="shared" ref="G5:G15" si="1">H5+I5+J5</f>
        <v>1404</v>
      </c>
      <c r="H5" s="8">
        <v>58</v>
      </c>
      <c r="I5" s="9">
        <v>433</v>
      </c>
      <c r="J5" s="10">
        <v>913</v>
      </c>
      <c r="K5" s="27">
        <v>473780</v>
      </c>
      <c r="L5" s="27">
        <v>252720</v>
      </c>
      <c r="M5" s="27">
        <f t="shared" ref="M5:M16" si="2">K5+L5</f>
        <v>726500</v>
      </c>
      <c r="N5" s="28"/>
    </row>
    <row r="6" s="1" customFormat="1" ht="25" customHeight="1" spans="1:14">
      <c r="A6" s="6">
        <v>2</v>
      </c>
      <c r="B6" s="8" t="s">
        <v>14</v>
      </c>
      <c r="C6" s="8">
        <f t="shared" si="0"/>
        <v>1510</v>
      </c>
      <c r="D6" s="11">
        <v>82</v>
      </c>
      <c r="E6" s="11">
        <v>244</v>
      </c>
      <c r="F6" s="11">
        <v>1184</v>
      </c>
      <c r="G6" s="9">
        <f t="shared" si="1"/>
        <v>2671</v>
      </c>
      <c r="H6" s="10">
        <v>167</v>
      </c>
      <c r="I6" s="27">
        <v>470</v>
      </c>
      <c r="J6" s="11">
        <v>2034</v>
      </c>
      <c r="K6" s="11">
        <v>875020</v>
      </c>
      <c r="L6" s="27">
        <v>480780</v>
      </c>
      <c r="M6" s="27">
        <f t="shared" si="2"/>
        <v>1355800</v>
      </c>
      <c r="N6" s="28"/>
    </row>
    <row r="7" s="1" customFormat="1" ht="25" customHeight="1" spans="1:14">
      <c r="A7" s="6">
        <v>3</v>
      </c>
      <c r="B7" s="8" t="s">
        <v>15</v>
      </c>
      <c r="C7" s="8">
        <f t="shared" si="0"/>
        <v>3863</v>
      </c>
      <c r="D7" s="12">
        <v>93</v>
      </c>
      <c r="E7" s="12">
        <v>952</v>
      </c>
      <c r="F7" s="12">
        <v>2818</v>
      </c>
      <c r="G7" s="9">
        <f t="shared" si="1"/>
        <v>6789</v>
      </c>
      <c r="H7" s="10">
        <v>163</v>
      </c>
      <c r="I7" s="8">
        <v>1219</v>
      </c>
      <c r="J7" s="8">
        <v>5407</v>
      </c>
      <c r="K7" s="27">
        <v>2184680</v>
      </c>
      <c r="L7" s="27">
        <v>1222020</v>
      </c>
      <c r="M7" s="27">
        <f t="shared" si="2"/>
        <v>3406700</v>
      </c>
      <c r="N7" s="28"/>
    </row>
    <row r="8" s="1" customFormat="1" ht="25" customHeight="1" spans="1:14">
      <c r="A8" s="6">
        <v>4</v>
      </c>
      <c r="B8" s="8" t="s">
        <v>16</v>
      </c>
      <c r="C8" s="8">
        <f t="shared" si="0"/>
        <v>1793</v>
      </c>
      <c r="D8" s="13">
        <v>62</v>
      </c>
      <c r="E8" s="13">
        <v>443</v>
      </c>
      <c r="F8" s="13">
        <v>1288</v>
      </c>
      <c r="G8" s="9">
        <f t="shared" si="1"/>
        <v>3205</v>
      </c>
      <c r="H8" s="10">
        <v>119</v>
      </c>
      <c r="I8" s="11">
        <v>829</v>
      </c>
      <c r="J8" s="11">
        <v>2257</v>
      </c>
      <c r="K8" s="11">
        <v>1063440</v>
      </c>
      <c r="L8" s="11">
        <v>576900</v>
      </c>
      <c r="M8" s="27">
        <f t="shared" si="2"/>
        <v>1640340</v>
      </c>
      <c r="N8" s="28"/>
    </row>
    <row r="9" s="1" customFormat="1" ht="25" customHeight="1" spans="1:14">
      <c r="A9" s="6">
        <v>5</v>
      </c>
      <c r="B9" s="8" t="s">
        <v>17</v>
      </c>
      <c r="C9" s="8">
        <f t="shared" si="0"/>
        <v>3166</v>
      </c>
      <c r="D9" s="13">
        <v>208</v>
      </c>
      <c r="E9" s="13">
        <v>988</v>
      </c>
      <c r="F9" s="13">
        <v>1970</v>
      </c>
      <c r="G9" s="9">
        <f t="shared" si="1"/>
        <v>5456</v>
      </c>
      <c r="H9" s="10">
        <v>399</v>
      </c>
      <c r="I9" s="8">
        <v>1402</v>
      </c>
      <c r="J9" s="8">
        <v>3655</v>
      </c>
      <c r="K9" s="27">
        <v>1840840</v>
      </c>
      <c r="L9" s="27">
        <v>982080</v>
      </c>
      <c r="M9" s="27">
        <f t="shared" si="2"/>
        <v>2822920</v>
      </c>
      <c r="N9" s="28"/>
    </row>
    <row r="10" s="1" customFormat="1" ht="25" customHeight="1" spans="1:14">
      <c r="A10" s="6">
        <v>6</v>
      </c>
      <c r="B10" s="8" t="s">
        <v>18</v>
      </c>
      <c r="C10" s="8">
        <f t="shared" si="0"/>
        <v>2308</v>
      </c>
      <c r="D10" s="13">
        <v>68</v>
      </c>
      <c r="E10" s="13">
        <v>497</v>
      </c>
      <c r="F10" s="13">
        <v>1743</v>
      </c>
      <c r="G10" s="9">
        <f t="shared" si="1"/>
        <v>4129</v>
      </c>
      <c r="H10" s="10">
        <v>127</v>
      </c>
      <c r="I10" s="10">
        <v>604</v>
      </c>
      <c r="J10" s="10">
        <v>3398</v>
      </c>
      <c r="K10" s="11">
        <v>1319420</v>
      </c>
      <c r="L10" s="11">
        <v>743220</v>
      </c>
      <c r="M10" s="27">
        <f t="shared" si="2"/>
        <v>2062640</v>
      </c>
      <c r="N10" s="28"/>
    </row>
    <row r="11" s="1" customFormat="1" ht="25" customHeight="1" spans="1:14">
      <c r="A11" s="6">
        <v>7</v>
      </c>
      <c r="B11" s="8" t="s">
        <v>19</v>
      </c>
      <c r="C11" s="8">
        <f t="shared" si="0"/>
        <v>2178</v>
      </c>
      <c r="D11" s="10">
        <v>77</v>
      </c>
      <c r="E11" s="10">
        <v>586</v>
      </c>
      <c r="F11" s="10">
        <v>1515</v>
      </c>
      <c r="G11" s="9">
        <f t="shared" si="1"/>
        <v>3598</v>
      </c>
      <c r="H11" s="10">
        <v>160</v>
      </c>
      <c r="I11" s="10">
        <v>856</v>
      </c>
      <c r="J11" s="10">
        <v>2582</v>
      </c>
      <c r="K11" s="11">
        <v>1190600</v>
      </c>
      <c r="L11" s="11">
        <v>647640</v>
      </c>
      <c r="M11" s="27">
        <f t="shared" si="2"/>
        <v>1838240</v>
      </c>
      <c r="N11" s="28"/>
    </row>
    <row r="12" s="1" customFormat="1" ht="25" customHeight="1" spans="1:14">
      <c r="A12" s="6">
        <v>8</v>
      </c>
      <c r="B12" s="8" t="s">
        <v>20</v>
      </c>
      <c r="C12" s="8">
        <f t="shared" si="0"/>
        <v>2436</v>
      </c>
      <c r="D12" s="11">
        <v>53</v>
      </c>
      <c r="E12" s="11">
        <v>451</v>
      </c>
      <c r="F12" s="11">
        <v>1932</v>
      </c>
      <c r="G12" s="9">
        <f t="shared" si="1"/>
        <v>4859</v>
      </c>
      <c r="H12" s="10">
        <v>133</v>
      </c>
      <c r="I12" s="8">
        <v>754</v>
      </c>
      <c r="J12" s="8">
        <v>3972</v>
      </c>
      <c r="K12" s="11">
        <v>1554380</v>
      </c>
      <c r="L12" s="11">
        <v>874620</v>
      </c>
      <c r="M12" s="27">
        <f t="shared" si="2"/>
        <v>2429000</v>
      </c>
      <c r="N12" s="28"/>
    </row>
    <row r="13" s="1" customFormat="1" ht="25" customHeight="1" spans="1:14">
      <c r="A13" s="6">
        <v>9</v>
      </c>
      <c r="B13" s="8" t="s">
        <v>21</v>
      </c>
      <c r="C13" s="8">
        <f t="shared" si="0"/>
        <v>1115</v>
      </c>
      <c r="D13" s="14">
        <v>19</v>
      </c>
      <c r="E13" s="14">
        <v>189</v>
      </c>
      <c r="F13" s="14">
        <v>907</v>
      </c>
      <c r="G13" s="9">
        <f t="shared" si="1"/>
        <v>1836</v>
      </c>
      <c r="H13" s="10">
        <v>41</v>
      </c>
      <c r="I13" s="8">
        <v>243</v>
      </c>
      <c r="J13" s="8">
        <v>1552</v>
      </c>
      <c r="K13" s="11">
        <v>581660</v>
      </c>
      <c r="L13" s="11">
        <v>330480</v>
      </c>
      <c r="M13" s="27">
        <f t="shared" si="2"/>
        <v>912140</v>
      </c>
      <c r="N13" s="28"/>
    </row>
    <row r="14" s="1" customFormat="1" ht="25" customHeight="1" spans="1:14">
      <c r="A14" s="6">
        <v>10</v>
      </c>
      <c r="B14" s="8" t="s">
        <v>22</v>
      </c>
      <c r="C14" s="8">
        <f t="shared" si="0"/>
        <v>1065</v>
      </c>
      <c r="D14" s="10">
        <v>52</v>
      </c>
      <c r="E14" s="10">
        <v>109</v>
      </c>
      <c r="F14" s="10">
        <v>904</v>
      </c>
      <c r="G14" s="9">
        <f t="shared" si="1"/>
        <v>1990</v>
      </c>
      <c r="H14" s="10">
        <v>119</v>
      </c>
      <c r="I14" s="10">
        <v>215</v>
      </c>
      <c r="J14" s="10">
        <v>1656</v>
      </c>
      <c r="K14" s="11">
        <v>637540</v>
      </c>
      <c r="L14" s="11">
        <v>358200</v>
      </c>
      <c r="M14" s="27">
        <f t="shared" si="2"/>
        <v>995740</v>
      </c>
      <c r="N14" s="28"/>
    </row>
    <row r="15" s="1" customFormat="1" ht="25" customHeight="1" spans="1:14">
      <c r="A15" s="6">
        <v>11</v>
      </c>
      <c r="B15" s="8" t="s">
        <v>23</v>
      </c>
      <c r="C15" s="8">
        <f t="shared" si="0"/>
        <v>830</v>
      </c>
      <c r="D15" s="10">
        <v>16</v>
      </c>
      <c r="E15" s="10">
        <v>136</v>
      </c>
      <c r="F15" s="10">
        <v>678</v>
      </c>
      <c r="G15" s="9">
        <f t="shared" si="1"/>
        <v>1406</v>
      </c>
      <c r="H15" s="10">
        <v>44</v>
      </c>
      <c r="I15" s="10">
        <v>175</v>
      </c>
      <c r="J15" s="10">
        <v>1187</v>
      </c>
      <c r="K15" s="11">
        <v>446340</v>
      </c>
      <c r="L15" s="11">
        <v>253080</v>
      </c>
      <c r="M15" s="27">
        <f t="shared" si="2"/>
        <v>699420</v>
      </c>
      <c r="N15" s="28"/>
    </row>
    <row r="16" s="1" customFormat="1" ht="25" customHeight="1" spans="1:14">
      <c r="A16" s="15" t="s">
        <v>8</v>
      </c>
      <c r="B16" s="16"/>
      <c r="C16" s="6">
        <f t="shared" ref="C16:L16" si="3">SUM(C5:C15)</f>
        <v>21209</v>
      </c>
      <c r="D16" s="6">
        <f t="shared" si="3"/>
        <v>763</v>
      </c>
      <c r="E16" s="6">
        <f t="shared" si="3"/>
        <v>4911</v>
      </c>
      <c r="F16" s="6">
        <f t="shared" si="3"/>
        <v>15535</v>
      </c>
      <c r="G16" s="6">
        <f t="shared" si="3"/>
        <v>37343</v>
      </c>
      <c r="H16" s="6">
        <f t="shared" si="3"/>
        <v>1530</v>
      </c>
      <c r="I16" s="6">
        <f t="shared" si="3"/>
        <v>7200</v>
      </c>
      <c r="J16" s="6">
        <f t="shared" si="3"/>
        <v>28613</v>
      </c>
      <c r="K16" s="29">
        <f t="shared" si="3"/>
        <v>12167700</v>
      </c>
      <c r="L16" s="29">
        <f t="shared" si="3"/>
        <v>6721740</v>
      </c>
      <c r="M16" s="30">
        <f t="shared" si="2"/>
        <v>18889440</v>
      </c>
      <c r="N16" s="28"/>
    </row>
    <row r="17" s="1" customFormat="1" spans="1:1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="1" customFormat="1" ht="9" customHeight="1" spans="1:1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="1" customFormat="1" hidden="1" spans="1:1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="1" customFormat="1" ht="12" customHeight="1" spans="1:14">
      <c r="A20" s="19"/>
      <c r="B20" s="20"/>
      <c r="C20" s="21"/>
      <c r="D20" s="22"/>
      <c r="E20" s="22"/>
      <c r="F20" s="22"/>
      <c r="G20" s="22"/>
      <c r="H20" s="19"/>
      <c r="I20" s="19"/>
      <c r="J20" s="31"/>
      <c r="K20" s="21"/>
      <c r="L20" s="21"/>
      <c r="M20" s="21"/>
      <c r="N20" s="18"/>
    </row>
    <row r="21" s="1" customFormat="1" ht="14.25" spans="1:1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8"/>
    </row>
    <row r="22" s="1" customFormat="1" ht="14.25" spans="1:1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31"/>
      <c r="L22" s="31"/>
      <c r="M22" s="31"/>
      <c r="N22" s="32"/>
    </row>
    <row r="23" s="1" customFormat="1" spans="1:14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</sheetData>
  <mergeCells count="11">
    <mergeCell ref="A1:N1"/>
    <mergeCell ref="A2:N2"/>
    <mergeCell ref="C3:F3"/>
    <mergeCell ref="G3:J3"/>
    <mergeCell ref="A16:B16"/>
    <mergeCell ref="A3:A4"/>
    <mergeCell ref="B3:B4"/>
    <mergeCell ref="K3:K4"/>
    <mergeCell ref="L3:L4"/>
    <mergeCell ref="M3:M4"/>
    <mergeCell ref="N3:N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空城</cp:lastModifiedBy>
  <dcterms:created xsi:type="dcterms:W3CDTF">2022-05-20T02:35:00Z</dcterms:created>
  <dcterms:modified xsi:type="dcterms:W3CDTF">2022-05-20T03:01:10Z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6AF287AA64B14C66BE6A83A3236670E8</vt:lpwstr>
  </property>
  <property fmtid="{D5CDD505-2E9C-101B-9397-08002B2CF9AE}" pid="3" name="KSOProductBuildVer">
    <vt:lpwstr>2052-11.1.0.11691</vt:lpwstr>
  </property>
</Properties>
</file>