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农村低保" sheetId="1" r:id="rId1"/>
    <sheet name="农村高龄" sheetId="2" r:id="rId2"/>
  </sheets>
  <calcPr calcId="144525"/>
</workbook>
</file>

<file path=xl/sharedStrings.xml><?xml version="1.0" encoding="utf-8"?>
<sst xmlns="http://schemas.openxmlformats.org/spreadsheetml/2006/main" count="55" uniqueCount="34">
  <si>
    <t>2020年2月份农村低保资金分配表</t>
  </si>
  <si>
    <t>编制单位(公章)：原州区民政局</t>
  </si>
  <si>
    <t>名称</t>
  </si>
  <si>
    <t>户数（户）</t>
  </si>
  <si>
    <t>人数（人）</t>
  </si>
  <si>
    <t>2020年2月
低保资金发放金额
（元）</t>
  </si>
  <si>
    <t>备注</t>
  </si>
  <si>
    <t>合计</t>
  </si>
  <si>
    <t>A类</t>
  </si>
  <si>
    <t>B类</t>
  </si>
  <si>
    <t>C类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</si>
  <si>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</si>
  <si>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</si>
  <si>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</si>
  <si>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</si>
  <si>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</si>
  <si>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</si>
  <si>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</si>
  <si>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</si>
  <si>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</si>
  <si>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</si>
  <si>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</si>
  <si>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股室负责人：</t>
  </si>
  <si>
    <t>制表人:</t>
  </si>
  <si>
    <t>2020年2月农村高龄老人津贴资金分配表</t>
  </si>
  <si>
    <t>编制单位：原州区民政局</t>
  </si>
  <si>
    <t>乡镇名称</t>
  </si>
  <si>
    <t>农村高龄老人</t>
  </si>
  <si>
    <t>2020年2月发放金额</t>
  </si>
  <si>
    <t>80-89岁</t>
  </si>
  <si>
    <t>90-99岁</t>
  </si>
  <si>
    <t>100岁以上</t>
  </si>
  <si>
    <t>制表人：</t>
  </si>
  <si>
    <t>时间：2020年1月20日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</si>
</sst>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_);[Red]\(0\)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theme="1"/>
      <name val="仿宋_GB2312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楷体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15" borderId="1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/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31" fontId="9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M9" sqref="M9"/>
    </sheetView>
  </sheetViews>
  <sheetFormatPr defaultColWidth="9" defaultRowHeight="14.25"/>
  <cols>
    <col min="1" max="1" width="12.625" style="37" customWidth="1"/>
    <col min="2" max="9" width="9.625" style="37" customWidth="1"/>
    <col min="10" max="10" width="12.625" style="37" customWidth="1"/>
    <col min="11" max="11" width="15.625" style="37" customWidth="1"/>
    <col min="12" max="16384" width="9" style="37"/>
  </cols>
  <sheetData>
    <row r="1" s="37" customFormat="1" ht="30" customHeight="1" spans="1:1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="37" customFormat="1" ht="17" customHeight="1" spans="1:10">
      <c r="A2" s="39" t="s">
        <v>1</v>
      </c>
      <c r="B2" s="39"/>
      <c r="C2" s="39"/>
      <c r="D2" s="39"/>
      <c r="E2" s="39"/>
      <c r="F2" s="39"/>
      <c r="G2" s="40"/>
      <c r="H2" s="41"/>
      <c r="I2" s="41"/>
      <c r="J2" s="59"/>
    </row>
    <row r="3" s="37" customFormat="1" ht="30" customHeight="1" spans="1:11">
      <c r="A3" s="42" t="s">
        <v>2</v>
      </c>
      <c r="B3" s="42" t="s">
        <v>3</v>
      </c>
      <c r="C3" s="42"/>
      <c r="D3" s="42"/>
      <c r="E3" s="42"/>
      <c r="F3" s="43" t="s">
        <v>4</v>
      </c>
      <c r="G3" s="44"/>
      <c r="H3" s="44"/>
      <c r="I3" s="60"/>
      <c r="J3" s="61" t="s">
        <v>5</v>
      </c>
      <c r="K3" s="62" t="s">
        <v>6</v>
      </c>
    </row>
    <row r="4" s="37" customFormat="1" ht="30" customHeight="1" spans="1:11">
      <c r="A4" s="42"/>
      <c r="B4" s="42" t="s">
        <v>7</v>
      </c>
      <c r="C4" s="42" t="s">
        <v>8</v>
      </c>
      <c r="D4" s="42" t="s">
        <v>9</v>
      </c>
      <c r="E4" s="42" t="s">
        <v>10</v>
      </c>
      <c r="F4" s="42" t="s">
        <v>7</v>
      </c>
      <c r="G4" s="42" t="s">
        <v>8</v>
      </c>
      <c r="H4" s="42" t="s">
        <v>9</v>
      </c>
      <c r="I4" s="42" t="s">
        <v>10</v>
      </c>
      <c r="J4" s="63"/>
      <c r="K4" s="64"/>
    </row>
    <row r="5" s="37" customFormat="1" ht="25" customHeight="1" spans="1:11">
      <c r="A5" s="45" t="s">
        <v>11</v>
      </c>
      <c r="B5" s="46">
        <f t="shared" ref="B5:B15" si="0">C5+D5+E5</f>
        <v>1118</v>
      </c>
      <c r="C5" s="46">
        <v>40</v>
      </c>
      <c r="D5" s="47">
        <v>221</v>
      </c>
      <c r="E5" s="48">
        <v>857</v>
      </c>
      <c r="F5" s="47">
        <f t="shared" ref="F5:F15" si="1">G5+H5+I5</f>
        <v>1990</v>
      </c>
      <c r="G5" s="46">
        <v>84</v>
      </c>
      <c r="H5" s="47">
        <v>432</v>
      </c>
      <c r="I5" s="48">
        <v>1474</v>
      </c>
      <c r="J5" s="49">
        <v>481760</v>
      </c>
      <c r="K5" s="65"/>
    </row>
    <row r="6" s="37" customFormat="1" ht="25" customHeight="1" spans="1:11">
      <c r="A6" s="45" t="s">
        <v>12</v>
      </c>
      <c r="B6" s="46">
        <f t="shared" si="0"/>
        <v>1043</v>
      </c>
      <c r="C6" s="49">
        <v>27</v>
      </c>
      <c r="D6" s="49">
        <v>83</v>
      </c>
      <c r="E6" s="49">
        <v>933</v>
      </c>
      <c r="F6" s="47">
        <f t="shared" si="1"/>
        <v>1807</v>
      </c>
      <c r="G6" s="48">
        <v>60</v>
      </c>
      <c r="H6" s="50">
        <v>156</v>
      </c>
      <c r="I6" s="49">
        <v>1591</v>
      </c>
      <c r="J6" s="48">
        <v>411340</v>
      </c>
      <c r="K6" s="65"/>
    </row>
    <row r="7" s="37" customFormat="1" ht="25" customHeight="1" spans="1:11">
      <c r="A7" s="45" t="s">
        <v>13</v>
      </c>
      <c r="B7" s="46">
        <f t="shared" si="0"/>
        <v>2047</v>
      </c>
      <c r="C7" s="51">
        <v>72</v>
      </c>
      <c r="D7" s="51">
        <v>258</v>
      </c>
      <c r="E7" s="51">
        <v>1717</v>
      </c>
      <c r="F7" s="47">
        <f t="shared" si="1"/>
        <v>3771</v>
      </c>
      <c r="G7" s="48">
        <v>154</v>
      </c>
      <c r="H7" s="46">
        <v>520</v>
      </c>
      <c r="I7" s="46">
        <v>3097</v>
      </c>
      <c r="J7" s="48">
        <v>871020</v>
      </c>
      <c r="K7" s="65"/>
    </row>
    <row r="8" s="37" customFormat="1" ht="25" customHeight="1" spans="1:11">
      <c r="A8" s="45" t="s">
        <v>14</v>
      </c>
      <c r="B8" s="46">
        <f t="shared" si="0"/>
        <v>1727</v>
      </c>
      <c r="C8" s="52">
        <v>45</v>
      </c>
      <c r="D8" s="52">
        <v>279</v>
      </c>
      <c r="E8" s="52">
        <v>1403</v>
      </c>
      <c r="F8" s="47">
        <f t="shared" si="1"/>
        <v>3224</v>
      </c>
      <c r="G8" s="48">
        <v>102</v>
      </c>
      <c r="H8" s="49">
        <v>587</v>
      </c>
      <c r="I8" s="49">
        <v>2535</v>
      </c>
      <c r="J8" s="48">
        <v>748830</v>
      </c>
      <c r="K8" s="65"/>
    </row>
    <row r="9" s="37" customFormat="1" ht="25" customHeight="1" spans="1:11">
      <c r="A9" s="45" t="s">
        <v>15</v>
      </c>
      <c r="B9" s="46">
        <f t="shared" si="0"/>
        <v>2135</v>
      </c>
      <c r="C9" s="52">
        <v>79</v>
      </c>
      <c r="D9" s="52">
        <v>151</v>
      </c>
      <c r="E9" s="52">
        <v>1905</v>
      </c>
      <c r="F9" s="47">
        <f t="shared" si="1"/>
        <v>4151</v>
      </c>
      <c r="G9" s="48">
        <v>150</v>
      </c>
      <c r="H9" s="46">
        <v>286</v>
      </c>
      <c r="I9" s="46">
        <v>3715</v>
      </c>
      <c r="J9" s="48">
        <v>942520</v>
      </c>
      <c r="K9" s="65"/>
    </row>
    <row r="10" s="37" customFormat="1" ht="25" customHeight="1" spans="1:11">
      <c r="A10" s="45" t="s">
        <v>16</v>
      </c>
      <c r="B10" s="46">
        <f t="shared" si="0"/>
        <v>2289</v>
      </c>
      <c r="C10" s="52">
        <v>64</v>
      </c>
      <c r="D10" s="52">
        <v>526</v>
      </c>
      <c r="E10" s="52">
        <v>1699</v>
      </c>
      <c r="F10" s="47">
        <f t="shared" si="1"/>
        <v>4179</v>
      </c>
      <c r="G10" s="48">
        <v>135</v>
      </c>
      <c r="H10" s="48">
        <v>1011</v>
      </c>
      <c r="I10" s="48">
        <v>3033</v>
      </c>
      <c r="J10" s="48">
        <v>988080</v>
      </c>
      <c r="K10" s="65"/>
    </row>
    <row r="11" s="37" customFormat="1" ht="25" customHeight="1" spans="1:11">
      <c r="A11" s="45" t="s">
        <v>17</v>
      </c>
      <c r="B11" s="46">
        <f t="shared" si="0"/>
        <v>870</v>
      </c>
      <c r="C11" s="48">
        <v>13</v>
      </c>
      <c r="D11" s="48">
        <v>41</v>
      </c>
      <c r="E11" s="48">
        <v>816</v>
      </c>
      <c r="F11" s="47">
        <f t="shared" si="1"/>
        <v>1564</v>
      </c>
      <c r="G11" s="48">
        <v>42</v>
      </c>
      <c r="H11" s="48">
        <v>80</v>
      </c>
      <c r="I11" s="48">
        <v>1442</v>
      </c>
      <c r="J11" s="48">
        <v>352280</v>
      </c>
      <c r="K11" s="65"/>
    </row>
    <row r="12" s="37" customFormat="1" ht="25" customHeight="1" spans="1:11">
      <c r="A12" s="45" t="s">
        <v>18</v>
      </c>
      <c r="B12" s="46">
        <f t="shared" si="0"/>
        <v>3182</v>
      </c>
      <c r="C12" s="49">
        <v>89</v>
      </c>
      <c r="D12" s="49">
        <v>345</v>
      </c>
      <c r="E12" s="49">
        <v>2748</v>
      </c>
      <c r="F12" s="47">
        <f t="shared" si="1"/>
        <v>6585</v>
      </c>
      <c r="G12" s="48">
        <v>144</v>
      </c>
      <c r="H12" s="46">
        <v>595</v>
      </c>
      <c r="I12" s="46">
        <v>5846</v>
      </c>
      <c r="J12" s="48">
        <v>1492850</v>
      </c>
      <c r="K12" s="65"/>
    </row>
    <row r="13" s="37" customFormat="1" ht="25" customHeight="1" spans="1:11">
      <c r="A13" s="45" t="s">
        <v>19</v>
      </c>
      <c r="B13" s="46">
        <f t="shared" si="0"/>
        <v>1169</v>
      </c>
      <c r="C13" s="53">
        <v>13</v>
      </c>
      <c r="D13" s="53">
        <v>34</v>
      </c>
      <c r="E13" s="53">
        <v>1122</v>
      </c>
      <c r="F13" s="47">
        <f t="shared" si="1"/>
        <v>2153</v>
      </c>
      <c r="G13" s="48">
        <v>25</v>
      </c>
      <c r="H13" s="46">
        <v>67</v>
      </c>
      <c r="I13" s="46">
        <v>2061</v>
      </c>
      <c r="J13" s="53">
        <v>479510</v>
      </c>
      <c r="K13" s="65"/>
    </row>
    <row r="14" s="37" customFormat="1" ht="25" customHeight="1" spans="1:11">
      <c r="A14" s="45" t="s">
        <v>20</v>
      </c>
      <c r="B14" s="46">
        <f t="shared" si="0"/>
        <v>3556</v>
      </c>
      <c r="C14" s="48">
        <v>153</v>
      </c>
      <c r="D14" s="48">
        <v>452</v>
      </c>
      <c r="E14" s="48">
        <v>2951</v>
      </c>
      <c r="F14" s="47">
        <f t="shared" si="1"/>
        <v>7019</v>
      </c>
      <c r="G14" s="48">
        <v>324</v>
      </c>
      <c r="H14" s="48">
        <v>860</v>
      </c>
      <c r="I14" s="48">
        <v>5835</v>
      </c>
      <c r="J14" s="48">
        <v>1620620</v>
      </c>
      <c r="K14" s="65"/>
    </row>
    <row r="15" s="37" customFormat="1" ht="25" customHeight="1" spans="1:11">
      <c r="A15" s="45" t="s">
        <v>21</v>
      </c>
      <c r="B15" s="46">
        <f t="shared" si="0"/>
        <v>2167</v>
      </c>
      <c r="C15" s="48">
        <v>11</v>
      </c>
      <c r="D15" s="48">
        <v>180</v>
      </c>
      <c r="E15" s="48">
        <v>1976</v>
      </c>
      <c r="F15" s="47">
        <f t="shared" si="1"/>
        <v>4584</v>
      </c>
      <c r="G15" s="48">
        <v>37</v>
      </c>
      <c r="H15" s="48">
        <v>412</v>
      </c>
      <c r="I15" s="48">
        <v>4135</v>
      </c>
      <c r="J15" s="48">
        <v>1032780</v>
      </c>
      <c r="K15" s="65"/>
    </row>
    <row r="16" s="37" customFormat="1" ht="25" customHeight="1" spans="1:11">
      <c r="A16" s="45" t="s">
        <v>7</v>
      </c>
      <c r="B16" s="46">
        <f t="shared" ref="B16:J16" si="2">SUM(B5:B15)</f>
        <v>21303</v>
      </c>
      <c r="C16" s="46">
        <f t="shared" si="2"/>
        <v>606</v>
      </c>
      <c r="D16" s="46">
        <f t="shared" si="2"/>
        <v>2570</v>
      </c>
      <c r="E16" s="46">
        <f t="shared" si="2"/>
        <v>18127</v>
      </c>
      <c r="F16" s="46">
        <f t="shared" si="2"/>
        <v>41027</v>
      </c>
      <c r="G16" s="48">
        <f t="shared" si="2"/>
        <v>1257</v>
      </c>
      <c r="H16" s="46">
        <f t="shared" si="2"/>
        <v>5006</v>
      </c>
      <c r="I16" s="46">
        <f t="shared" si="2"/>
        <v>34764</v>
      </c>
      <c r="J16" s="48">
        <f t="shared" si="2"/>
        <v>9421590</v>
      </c>
      <c r="K16" s="65"/>
    </row>
    <row r="17" s="37" customFormat="1" ht="13.5" customHeight="1" spans="1:10">
      <c r="A17" s="54"/>
      <c r="B17" s="54"/>
      <c r="C17" s="55"/>
      <c r="D17" s="55"/>
      <c r="E17" s="55"/>
      <c r="F17" s="55"/>
      <c r="G17" s="55"/>
      <c r="H17" s="55"/>
      <c r="I17" s="55"/>
      <c r="J17" s="66"/>
    </row>
    <row r="18" s="37" customFormat="1" ht="13.5" customHeight="1" spans="2:10">
      <c r="B18" s="56"/>
      <c r="C18" s="57" t="s">
        <v>22</v>
      </c>
      <c r="D18" s="57"/>
      <c r="E18" s="57"/>
      <c r="F18" s="57"/>
      <c r="G18" s="57"/>
      <c r="H18" s="58" t="s">
        <v>23</v>
      </c>
      <c r="I18" s="37"/>
      <c r="J18" s="67"/>
    </row>
    <row r="19" s="37" customFormat="1" ht="13.5" customHeight="1"/>
    <row r="20" s="37" customFormat="1" ht="13.5" customHeight="1" spans="10:10">
      <c r="J20" s="68">
        <v>43843</v>
      </c>
    </row>
    <row r="21" s="37" customFormat="1" ht="13.5" customHeight="1"/>
    <row r="22" s="37" customFormat="1" ht="13.5" customHeight="1"/>
    <row r="23" s="37" customFormat="1" ht="13.5" customHeight="1"/>
  </sheetData>
  <mergeCells count="6">
    <mergeCell ref="A1:K1"/>
    <mergeCell ref="B3:E3"/>
    <mergeCell ref="F3:I3"/>
    <mergeCell ref="A3:A4"/>
    <mergeCell ref="J3:J4"/>
    <mergeCell ref="K3:K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A1" sqref="$A1:$XFD1048576"/>
    </sheetView>
  </sheetViews>
  <sheetFormatPr defaultColWidth="9" defaultRowHeight="14.25"/>
  <cols>
    <col min="1" max="1" width="15.375" style="5" customWidth="1"/>
    <col min="2" max="2" width="13.875" style="5" customWidth="1"/>
    <col min="3" max="3" width="13.375" style="5" customWidth="1"/>
    <col min="4" max="4" width="13" style="5" customWidth="1"/>
    <col min="5" max="5" width="12.625" style="5" customWidth="1"/>
    <col min="6" max="6" width="18.875" style="5" customWidth="1"/>
    <col min="7" max="7" width="15.75" style="6" customWidth="1"/>
    <col min="8" max="8" width="17.875" style="5" customWidth="1"/>
    <col min="9" max="16384" width="9" style="5"/>
  </cols>
  <sheetData>
    <row r="1" s="1" customFormat="1" ht="40" customHeight="1" spans="1:8">
      <c r="A1" s="7" t="s">
        <v>24</v>
      </c>
      <c r="B1" s="7"/>
      <c r="C1" s="7"/>
      <c r="D1" s="7"/>
      <c r="E1" s="7"/>
      <c r="F1" s="7"/>
      <c r="G1" s="7"/>
      <c r="H1" s="7"/>
    </row>
    <row r="2" s="1" customFormat="1" ht="20" customHeight="1" spans="1:8">
      <c r="A2" s="8" t="s">
        <v>25</v>
      </c>
      <c r="B2" s="8"/>
      <c r="C2" s="8"/>
      <c r="D2" s="8"/>
      <c r="E2" s="8"/>
      <c r="F2" s="8"/>
      <c r="G2" s="8"/>
      <c r="H2" s="8"/>
    </row>
    <row r="3" s="2" customFormat="1" ht="18" customHeight="1" spans="1:8">
      <c r="A3" s="9" t="s">
        <v>26</v>
      </c>
      <c r="B3" s="10" t="s">
        <v>27</v>
      </c>
      <c r="C3" s="10"/>
      <c r="D3" s="10"/>
      <c r="E3" s="10"/>
      <c r="F3" s="11" t="s">
        <v>28</v>
      </c>
      <c r="G3" s="12" t="s">
        <v>7</v>
      </c>
      <c r="H3" s="12" t="s">
        <v>6</v>
      </c>
    </row>
    <row r="4" s="1" customFormat="1" ht="35" customHeight="1" spans="1:8">
      <c r="A4" s="9"/>
      <c r="B4" s="9" t="s">
        <v>29</v>
      </c>
      <c r="C4" s="9" t="s">
        <v>30</v>
      </c>
      <c r="D4" s="9" t="s">
        <v>31</v>
      </c>
      <c r="E4" s="10" t="s">
        <v>7</v>
      </c>
      <c r="F4" s="13"/>
      <c r="G4" s="12"/>
      <c r="H4" s="12"/>
    </row>
    <row r="5" s="3" customFormat="1" ht="20" customHeight="1" spans="1:8">
      <c r="A5" s="14" t="s">
        <v>11</v>
      </c>
      <c r="B5" s="14">
        <v>168</v>
      </c>
      <c r="C5" s="14">
        <v>8</v>
      </c>
      <c r="D5" s="14">
        <v>0</v>
      </c>
      <c r="E5" s="10">
        <f t="shared" ref="E5:E15" si="0">B5+C5+D5</f>
        <v>176</v>
      </c>
      <c r="F5" s="10">
        <v>49630</v>
      </c>
      <c r="G5" s="15">
        <f t="shared" ref="G5:G16" si="1">F5*1</f>
        <v>49630</v>
      </c>
      <c r="H5" s="16"/>
    </row>
    <row r="6" s="3" customFormat="1" ht="20" customHeight="1" spans="1:8">
      <c r="A6" s="14" t="s">
        <v>12</v>
      </c>
      <c r="B6" s="14">
        <v>157</v>
      </c>
      <c r="C6" s="14">
        <v>12</v>
      </c>
      <c r="D6" s="14">
        <v>1</v>
      </c>
      <c r="E6" s="10">
        <f t="shared" si="0"/>
        <v>170</v>
      </c>
      <c r="F6" s="10">
        <v>48620</v>
      </c>
      <c r="G6" s="15">
        <f t="shared" si="1"/>
        <v>48620</v>
      </c>
      <c r="H6" s="16"/>
    </row>
    <row r="7" s="3" customFormat="1" ht="20" customHeight="1" spans="1:8">
      <c r="A7" s="14" t="s">
        <v>13</v>
      </c>
      <c r="B7" s="14">
        <v>299</v>
      </c>
      <c r="C7" s="14">
        <v>27</v>
      </c>
      <c r="D7" s="14">
        <v>0</v>
      </c>
      <c r="E7" s="10">
        <f t="shared" si="0"/>
        <v>326</v>
      </c>
      <c r="F7" s="10">
        <v>94770</v>
      </c>
      <c r="G7" s="15">
        <f t="shared" si="1"/>
        <v>94770</v>
      </c>
      <c r="H7" s="16"/>
    </row>
    <row r="8" s="3" customFormat="1" ht="20" customHeight="1" spans="1:8">
      <c r="A8" s="14" t="s">
        <v>14</v>
      </c>
      <c r="B8" s="14">
        <v>274</v>
      </c>
      <c r="C8" s="14">
        <v>11</v>
      </c>
      <c r="D8" s="14">
        <v>0</v>
      </c>
      <c r="E8" s="10">
        <f t="shared" si="0"/>
        <v>285</v>
      </c>
      <c r="F8" s="17">
        <v>80620</v>
      </c>
      <c r="G8" s="15">
        <f t="shared" si="1"/>
        <v>80620</v>
      </c>
      <c r="H8" s="16"/>
    </row>
    <row r="9" s="3" customFormat="1" ht="20" customHeight="1" spans="1:8">
      <c r="A9" s="14" t="s">
        <v>15</v>
      </c>
      <c r="B9" s="14">
        <v>387</v>
      </c>
      <c r="C9" s="14">
        <v>28</v>
      </c>
      <c r="D9" s="10">
        <v>0</v>
      </c>
      <c r="E9" s="10">
        <f t="shared" si="0"/>
        <v>415</v>
      </c>
      <c r="F9" s="17">
        <v>118760</v>
      </c>
      <c r="G9" s="15">
        <f t="shared" si="1"/>
        <v>118760</v>
      </c>
      <c r="H9" s="16"/>
    </row>
    <row r="10" s="3" customFormat="1" ht="20" customHeight="1" spans="1:8">
      <c r="A10" s="14" t="s">
        <v>16</v>
      </c>
      <c r="B10" s="14">
        <v>297</v>
      </c>
      <c r="C10" s="14">
        <v>18</v>
      </c>
      <c r="D10" s="14">
        <v>0</v>
      </c>
      <c r="E10" s="10">
        <f t="shared" si="0"/>
        <v>315</v>
      </c>
      <c r="F10" s="17">
        <v>89150</v>
      </c>
      <c r="G10" s="15">
        <f t="shared" si="1"/>
        <v>89150</v>
      </c>
      <c r="H10" s="16"/>
    </row>
    <row r="11" s="3" customFormat="1" ht="20" customHeight="1" spans="1:8">
      <c r="A11" s="14" t="s">
        <v>17</v>
      </c>
      <c r="B11" s="14">
        <v>90</v>
      </c>
      <c r="C11" s="14">
        <v>9</v>
      </c>
      <c r="D11" s="14">
        <v>0</v>
      </c>
      <c r="E11" s="10">
        <f t="shared" si="0"/>
        <v>99</v>
      </c>
      <c r="F11" s="17">
        <v>28570</v>
      </c>
      <c r="G11" s="15">
        <f t="shared" si="1"/>
        <v>28570</v>
      </c>
      <c r="H11" s="18"/>
    </row>
    <row r="12" s="4" customFormat="1" ht="20" customHeight="1" spans="1:8">
      <c r="A12" s="14" t="s">
        <v>18</v>
      </c>
      <c r="B12" s="14">
        <v>554</v>
      </c>
      <c r="C12" s="14">
        <v>37</v>
      </c>
      <c r="D12" s="14">
        <v>1</v>
      </c>
      <c r="E12" s="10">
        <f t="shared" si="0"/>
        <v>592</v>
      </c>
      <c r="F12" s="17">
        <v>170700</v>
      </c>
      <c r="G12" s="15">
        <f t="shared" si="1"/>
        <v>170700</v>
      </c>
      <c r="H12" s="16"/>
    </row>
    <row r="13" s="3" customFormat="1" ht="20" customHeight="1" spans="1:8">
      <c r="A13" s="14" t="s">
        <v>19</v>
      </c>
      <c r="B13" s="14">
        <v>133</v>
      </c>
      <c r="C13" s="14">
        <v>7</v>
      </c>
      <c r="D13" s="17">
        <v>0</v>
      </c>
      <c r="E13" s="10">
        <f t="shared" si="0"/>
        <v>140</v>
      </c>
      <c r="F13" s="17">
        <v>39410</v>
      </c>
      <c r="G13" s="15">
        <f t="shared" si="1"/>
        <v>39410</v>
      </c>
      <c r="H13" s="16"/>
    </row>
    <row r="14" s="3" customFormat="1" ht="20" customHeight="1" spans="1:8">
      <c r="A14" s="14" t="s">
        <v>20</v>
      </c>
      <c r="B14" s="14">
        <v>436</v>
      </c>
      <c r="C14" s="14">
        <v>18</v>
      </c>
      <c r="D14" s="14">
        <v>1</v>
      </c>
      <c r="E14" s="10">
        <f t="shared" si="0"/>
        <v>455</v>
      </c>
      <c r="F14" s="17">
        <v>129440</v>
      </c>
      <c r="G14" s="15">
        <f t="shared" si="1"/>
        <v>129440</v>
      </c>
      <c r="H14" s="16"/>
    </row>
    <row r="15" s="3" customFormat="1" ht="20" customHeight="1" spans="1:8">
      <c r="A15" s="14" t="s">
        <v>21</v>
      </c>
      <c r="B15" s="14">
        <v>216</v>
      </c>
      <c r="C15" s="14">
        <v>17</v>
      </c>
      <c r="D15" s="14">
        <v>0</v>
      </c>
      <c r="E15" s="10">
        <f t="shared" si="0"/>
        <v>233</v>
      </c>
      <c r="F15" s="17">
        <v>68130</v>
      </c>
      <c r="G15" s="15">
        <f t="shared" si="1"/>
        <v>68130</v>
      </c>
      <c r="H15" s="16"/>
    </row>
    <row r="16" s="3" customFormat="1" ht="20" customHeight="1" spans="1:9">
      <c r="A16" s="14" t="s">
        <v>7</v>
      </c>
      <c r="B16" s="14">
        <f t="shared" ref="B16:F16" si="2">SUM(B5:B15)</f>
        <v>3011</v>
      </c>
      <c r="C16" s="14">
        <f t="shared" si="2"/>
        <v>192</v>
      </c>
      <c r="D16" s="14">
        <f t="shared" si="2"/>
        <v>3</v>
      </c>
      <c r="E16" s="10">
        <f t="shared" si="2"/>
        <v>3206</v>
      </c>
      <c r="F16" s="19">
        <f t="shared" si="2"/>
        <v>917800</v>
      </c>
      <c r="G16" s="15">
        <f t="shared" si="1"/>
        <v>917800</v>
      </c>
      <c r="H16" s="18"/>
      <c r="I16" s="35"/>
    </row>
    <row r="17" s="3" customFormat="1" ht="17" customHeight="1" spans="1:9">
      <c r="A17" s="20"/>
      <c r="B17" s="20"/>
      <c r="C17" s="20"/>
      <c r="D17" s="20"/>
      <c r="E17" s="20"/>
      <c r="F17" s="21"/>
      <c r="G17" s="22"/>
      <c r="H17" s="23"/>
      <c r="I17" s="35"/>
    </row>
    <row r="18" s="3" customFormat="1" ht="16" customHeight="1" spans="1:9">
      <c r="A18" s="24"/>
      <c r="B18" s="25" t="s">
        <v>22</v>
      </c>
      <c r="C18" s="25"/>
      <c r="D18" s="26"/>
      <c r="E18" s="26"/>
      <c r="F18" s="27"/>
      <c r="G18" s="28" t="s">
        <v>32</v>
      </c>
      <c r="H18" s="29"/>
      <c r="I18" s="35"/>
    </row>
    <row r="19" s="1" customFormat="1" ht="16" customHeight="1" spans="1:8">
      <c r="A19" s="24"/>
      <c r="B19" s="25"/>
      <c r="C19" s="25"/>
      <c r="D19" s="26"/>
      <c r="E19" s="26"/>
      <c r="F19" s="27"/>
      <c r="G19" s="30"/>
      <c r="H19" s="29"/>
    </row>
    <row r="20" s="1" customFormat="1" ht="18" customHeight="1" spans="1:8">
      <c r="A20" s="31"/>
      <c r="B20" s="31"/>
      <c r="C20" s="31"/>
      <c r="D20" s="31"/>
      <c r="E20" s="31"/>
      <c r="F20" s="31"/>
      <c r="G20" s="32" t="s">
        <v>33</v>
      </c>
      <c r="H20" s="32"/>
    </row>
    <row r="21" s="1" customFormat="1" spans="1:8">
      <c r="A21" s="33"/>
      <c r="B21" s="33"/>
      <c r="C21" s="33"/>
      <c r="D21" s="33"/>
      <c r="E21" s="33"/>
      <c r="F21" s="33"/>
      <c r="G21" s="34"/>
      <c r="H21" s="29"/>
    </row>
    <row r="22" s="1" customFormat="1" spans="1:8">
      <c r="A22" s="33"/>
      <c r="B22" s="33"/>
      <c r="C22" s="33"/>
      <c r="D22" s="33"/>
      <c r="E22" s="33"/>
      <c r="F22" s="33"/>
      <c r="G22" s="34"/>
      <c r="H22" s="29"/>
    </row>
    <row r="23" s="1" customFormat="1" spans="1:8">
      <c r="A23" s="33"/>
      <c r="B23" s="33"/>
      <c r="C23" s="33"/>
      <c r="D23" s="33"/>
      <c r="E23" s="33"/>
      <c r="F23" s="33"/>
      <c r="G23" s="34"/>
      <c r="H23" s="29"/>
    </row>
    <row r="24" s="1" customFormat="1" spans="1:8">
      <c r="A24" s="33"/>
      <c r="B24" s="33"/>
      <c r="C24" s="33"/>
      <c r="D24" s="33"/>
      <c r="E24" s="33"/>
      <c r="F24" s="33"/>
      <c r="G24" s="34"/>
      <c r="H24" s="29"/>
    </row>
    <row r="25" s="1" customFormat="1" spans="1:7">
      <c r="A25" s="35"/>
      <c r="B25" s="35"/>
      <c r="C25" s="35"/>
      <c r="D25" s="35"/>
      <c r="E25" s="35"/>
      <c r="F25" s="35"/>
      <c r="G25" s="36"/>
    </row>
    <row r="26" s="1" customFormat="1" spans="1:7">
      <c r="A26" s="35"/>
      <c r="B26" s="35"/>
      <c r="C26" s="35"/>
      <c r="D26" s="35"/>
      <c r="E26" s="35"/>
      <c r="F26" s="35"/>
      <c r="G26" s="36"/>
    </row>
    <row r="27" s="1" customFormat="1" spans="1:7">
      <c r="A27" s="35"/>
      <c r="B27" s="35"/>
      <c r="C27" s="35"/>
      <c r="D27" s="35"/>
      <c r="E27" s="35"/>
      <c r="F27" s="35"/>
      <c r="G27" s="36"/>
    </row>
    <row r="28" s="1" customFormat="1" spans="1:7">
      <c r="A28" s="35"/>
      <c r="B28" s="35"/>
      <c r="C28" s="35"/>
      <c r="D28" s="35"/>
      <c r="E28" s="35"/>
      <c r="F28" s="35"/>
      <c r="G28" s="36"/>
    </row>
    <row r="29" s="5" customFormat="1" spans="1:7">
      <c r="A29" s="35"/>
      <c r="B29" s="35"/>
      <c r="C29" s="35"/>
      <c r="D29" s="35"/>
      <c r="E29" s="35"/>
      <c r="F29" s="35"/>
      <c r="G29" s="36"/>
    </row>
    <row r="30" s="5" customFormat="1" spans="1:7">
      <c r="A30" s="35"/>
      <c r="B30" s="35"/>
      <c r="C30" s="35"/>
      <c r="D30" s="35"/>
      <c r="E30" s="35"/>
      <c r="F30" s="35"/>
      <c r="G30" s="36"/>
    </row>
    <row r="31" s="5" customFormat="1" spans="1:7">
      <c r="A31" s="35"/>
      <c r="B31" s="35"/>
      <c r="C31" s="35"/>
      <c r="D31" s="35"/>
      <c r="E31" s="35"/>
      <c r="F31" s="35"/>
      <c r="G31" s="36"/>
    </row>
    <row r="32" s="5" customFormat="1" spans="1:7">
      <c r="A32" s="35"/>
      <c r="B32" s="35"/>
      <c r="C32" s="35"/>
      <c r="D32" s="35"/>
      <c r="E32" s="35"/>
      <c r="F32" s="35"/>
      <c r="G32" s="36"/>
    </row>
    <row r="33" s="5" customFormat="1" spans="1:7">
      <c r="A33" s="35"/>
      <c r="B33" s="35"/>
      <c r="C33" s="35"/>
      <c r="D33" s="35"/>
      <c r="E33" s="35"/>
      <c r="F33" s="35"/>
      <c r="G33" s="36"/>
    </row>
    <row r="34" s="5" customFormat="1" spans="1:7">
      <c r="A34" s="35"/>
      <c r="B34" s="35"/>
      <c r="C34" s="35"/>
      <c r="D34" s="35"/>
      <c r="E34" s="35"/>
      <c r="F34" s="35"/>
      <c r="G34" s="36"/>
    </row>
    <row r="35" s="5" customFormat="1" spans="1:7">
      <c r="A35" s="35"/>
      <c r="B35" s="35"/>
      <c r="C35" s="35"/>
      <c r="D35" s="35"/>
      <c r="E35" s="35"/>
      <c r="F35" s="35"/>
      <c r="G35" s="36"/>
    </row>
    <row r="36" s="5" customFormat="1" spans="1:7">
      <c r="A36" s="35"/>
      <c r="B36" s="35"/>
      <c r="C36" s="35"/>
      <c r="D36" s="35"/>
      <c r="E36" s="35"/>
      <c r="F36" s="35"/>
      <c r="G36" s="36"/>
    </row>
    <row r="37" s="5" customFormat="1" spans="1:7">
      <c r="A37" s="35"/>
      <c r="B37" s="35"/>
      <c r="C37" s="35"/>
      <c r="D37" s="35"/>
      <c r="E37" s="35"/>
      <c r="F37" s="35"/>
      <c r="G37" s="36"/>
    </row>
    <row r="38" s="5" customFormat="1" spans="1:7">
      <c r="A38" s="35"/>
      <c r="B38" s="35"/>
      <c r="C38" s="35"/>
      <c r="D38" s="35"/>
      <c r="E38" s="35"/>
      <c r="F38" s="35"/>
      <c r="G38" s="36"/>
    </row>
    <row r="39" s="5" customFormat="1" spans="1:7">
      <c r="A39" s="35"/>
      <c r="B39" s="35"/>
      <c r="C39" s="35"/>
      <c r="D39" s="35"/>
      <c r="E39" s="35"/>
      <c r="F39" s="35"/>
      <c r="G39" s="36"/>
    </row>
    <row r="40" s="5" customFormat="1" spans="7:7">
      <c r="G40" s="6"/>
    </row>
    <row r="41" s="5" customFormat="1" spans="7:7">
      <c r="G41" s="6"/>
    </row>
    <row r="42" s="5" customFormat="1" spans="7:7">
      <c r="G42" s="6"/>
    </row>
    <row r="43" s="5" customFormat="1" spans="7:7">
      <c r="G43" s="6"/>
    </row>
    <row r="44" s="5" customFormat="1" spans="7:7">
      <c r="G44" s="6"/>
    </row>
    <row r="45" s="5" customFormat="1" spans="7:7">
      <c r="G45" s="6"/>
    </row>
    <row r="46" s="5" customFormat="1" spans="7:7">
      <c r="G46" s="6"/>
    </row>
    <row r="47" s="5" customFormat="1" spans="7:7">
      <c r="G47" s="6"/>
    </row>
    <row r="48" s="5" customFormat="1" spans="7:7">
      <c r="G48" s="6"/>
    </row>
    <row r="49" s="5" customFormat="1" spans="7:7">
      <c r="G49" s="6"/>
    </row>
    <row r="50" s="5" customFormat="1" spans="7:7">
      <c r="G50" s="6"/>
    </row>
    <row r="51" s="5" customFormat="1" spans="7:7">
      <c r="G51" s="6"/>
    </row>
    <row r="52" s="5" customFormat="1" spans="7:7">
      <c r="G52" s="6"/>
    </row>
    <row r="53" s="5" customFormat="1" spans="7:7">
      <c r="G53" s="6"/>
    </row>
    <row r="54" s="5" customFormat="1" spans="7:7">
      <c r="G54" s="6"/>
    </row>
    <row r="55" s="5" customFormat="1" spans="7:7">
      <c r="G55" s="6"/>
    </row>
    <row r="56" s="5" customFormat="1" spans="7:7">
      <c r="G56" s="6"/>
    </row>
    <row r="57" s="5" customFormat="1" spans="7:7">
      <c r="G57" s="6"/>
    </row>
    <row r="58" s="5" customFormat="1" spans="7:7">
      <c r="G58" s="6"/>
    </row>
    <row r="59" s="5" customFormat="1" spans="7:7">
      <c r="G59" s="6"/>
    </row>
    <row r="60" s="5" customFormat="1" spans="7:7">
      <c r="G60" s="6"/>
    </row>
    <row r="61" s="5" customFormat="1" spans="7:7">
      <c r="G61" s="6"/>
    </row>
    <row r="62" s="5" customFormat="1" spans="7:7">
      <c r="G62" s="6"/>
    </row>
  </sheetData>
  <mergeCells count="8">
    <mergeCell ref="A1:H1"/>
    <mergeCell ref="A2:H2"/>
    <mergeCell ref="B3:E3"/>
    <mergeCell ref="G20:H20"/>
    <mergeCell ref="A3:A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农村高龄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FlappyBird</cp:lastModifiedBy>
  <dcterms:created xsi:type="dcterms:W3CDTF">2020-01-21T03:08:42Z</dcterms:created>
  <dcterms:modified xsi:type="dcterms:W3CDTF">2020-01-21T03:11:03Z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