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<sst xmlns="http://schemas.openxmlformats.org/spreadsheetml/2006/main" count="51" uniqueCount="34">
  <si>
    <t>原州区2023年4月份城市低保及困难补贴资金分配表</t>
  </si>
  <si>
    <t>单位:固原市原州区民政局</t>
  </si>
  <si>
    <t>序号</t>
  </si>
  <si>
    <t>乡镇</t>
  </si>
  <si>
    <t>业务类别</t>
  </si>
  <si>
    <t>户数</t>
  </si>
  <si>
    <t>人数</t>
  </si>
  <si>
    <t>低保资金金额</t>
  </si>
  <si>
    <t>困难补贴</t>
  </si>
  <si>
    <t>合计</t>
  </si>
  <si>
    <t>拨付年月</t>
  </si>
  <si>
    <t>总户数</t>
  </si>
  <si>
    <t>A</t>
  </si>
  <si>
    <t>B</t>
  </si>
  <si>
    <t>C</t>
  </si>
  <si>
    <t>总人数</t>
  </si>
  <si>
    <t>南关街道办事处</t>
  </si>
  <si>
    <t>城市最低生活保障</t>
  </si>
  <si>
    <t>古雁街道办事处</t>
  </si>
  <si>
    <t>北塬街道办事处</t>
  </si>
  <si>
    <t>三营镇</t>
  </si>
  <si>
    <t>官厅镇</t>
  </si>
  <si>
    <t>开城镇</t>
  </si>
  <si>
    <t>张易镇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</si>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</sst>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57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76" fontId="6" fillId="0" borderId="16" xfId="0" applyNumberFormat="1" applyFont="1" applyBorder="1" applyAlignment="1">
      <alignment horizontal="right" vertical="center"/>
    </xf>
    <xf numFmtId="0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0" fontId="6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Q10" sqref="Q10"/>
    </sheetView>
  </sheetViews>
  <sheetFormatPr defaultColWidth="9.00390625" defaultRowHeight="13.5"/>
  <cols>
    <col min="1" max="1" width="4.625" style="0" customWidth="1"/>
    <col min="2" max="2" width="12.625" style="0" customWidth="1"/>
    <col min="3" max="3" width="14.25390625" style="0" customWidth="1"/>
    <col min="4" max="4" width="8.25390625" style="0" customWidth="1"/>
    <col min="5" max="7" width="7.125" style="0" customWidth="1"/>
    <col min="8" max="8" width="8.25390625" style="0" customWidth="1"/>
    <col min="9" max="11" width="7.375" style="0" customWidth="1"/>
    <col min="12" max="12" width="10.75390625" style="0" customWidth="1"/>
    <col min="13" max="13" width="11.375" style="0" customWidth="1"/>
    <col min="14" max="14" width="8.75390625" style="0" customWidth="1"/>
    <col min="15" max="15" width="10.125" style="0" customWidth="1"/>
  </cols>
  <sheetData>
    <row r="1" spans="1:15" s="1" customFormat="1" ht="29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2.5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25"/>
      <c r="L2" s="26">
        <v>45017</v>
      </c>
      <c r="M2" s="27"/>
      <c r="N2" s="27"/>
      <c r="O2" s="27"/>
    </row>
    <row r="3" spans="1:15" s="1" customFormat="1" ht="22.5" customHeight="1">
      <c r="A3" s="6" t="s">
        <v>2</v>
      </c>
      <c r="B3" s="6" t="s">
        <v>3</v>
      </c>
      <c r="C3" s="6" t="s">
        <v>4</v>
      </c>
      <c r="D3" s="7" t="s">
        <v>5</v>
      </c>
      <c r="E3" s="8"/>
      <c r="F3" s="8"/>
      <c r="G3" s="9"/>
      <c r="H3" s="7" t="s">
        <v>6</v>
      </c>
      <c r="I3" s="8"/>
      <c r="J3" s="8"/>
      <c r="K3" s="28"/>
      <c r="L3" s="29" t="s">
        <v>7</v>
      </c>
      <c r="M3" s="30" t="s">
        <v>8</v>
      </c>
      <c r="N3" s="30" t="s">
        <v>9</v>
      </c>
      <c r="O3" s="30" t="s">
        <v>10</v>
      </c>
    </row>
    <row r="4" spans="1:15" s="1" customFormat="1" ht="22.5" customHeight="1">
      <c r="A4" s="10"/>
      <c r="B4" s="10"/>
      <c r="C4" s="10"/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12</v>
      </c>
      <c r="J4" s="11" t="s">
        <v>13</v>
      </c>
      <c r="K4" s="31" t="s">
        <v>14</v>
      </c>
      <c r="L4" s="32"/>
      <c r="M4" s="33"/>
      <c r="N4" s="33"/>
      <c r="O4" s="33"/>
    </row>
    <row r="5" spans="1:15" ht="24" customHeight="1">
      <c r="A5" s="12">
        <v>1</v>
      </c>
      <c r="B5" s="13" t="s">
        <v>16</v>
      </c>
      <c r="C5" s="13" t="s">
        <v>17</v>
      </c>
      <c r="D5" s="14">
        <v>1706</v>
      </c>
      <c r="E5" s="15">
        <v>51</v>
      </c>
      <c r="F5" s="15">
        <v>383</v>
      </c>
      <c r="G5" s="14">
        <v>1272</v>
      </c>
      <c r="H5" s="14">
        <v>3150</v>
      </c>
      <c r="I5" s="14">
        <v>59</v>
      </c>
      <c r="J5" s="14">
        <v>637</v>
      </c>
      <c r="K5" s="14">
        <v>2454</v>
      </c>
      <c r="L5" s="34">
        <v>1450880</v>
      </c>
      <c r="M5" s="34">
        <f>H5*180</f>
        <v>567000</v>
      </c>
      <c r="N5" s="34">
        <f>L5+M5</f>
        <v>2017880</v>
      </c>
      <c r="O5" s="35">
        <v>202304</v>
      </c>
    </row>
    <row r="6" spans="1:15" ht="24" customHeight="1">
      <c r="A6" s="12">
        <v>2</v>
      </c>
      <c r="B6" s="13" t="s">
        <v>18</v>
      </c>
      <c r="C6" s="13" t="s">
        <v>17</v>
      </c>
      <c r="D6" s="14">
        <v>1028</v>
      </c>
      <c r="E6" s="15">
        <v>22</v>
      </c>
      <c r="F6" s="15">
        <v>278</v>
      </c>
      <c r="G6" s="14">
        <v>728</v>
      </c>
      <c r="H6" s="14">
        <v>1912</v>
      </c>
      <c r="I6" s="14">
        <v>27</v>
      </c>
      <c r="J6" s="14">
        <v>457</v>
      </c>
      <c r="K6" s="14">
        <v>1428</v>
      </c>
      <c r="L6" s="34">
        <v>887780</v>
      </c>
      <c r="M6" s="34">
        <f aca="true" t="shared" si="0" ref="M6:M18">H6*180</f>
        <v>344160</v>
      </c>
      <c r="N6" s="34">
        <f aca="true" t="shared" si="1" ref="N6:N18">L6+M6</f>
        <v>1231940</v>
      </c>
      <c r="O6" s="35">
        <v>202304</v>
      </c>
    </row>
    <row r="7" spans="1:15" ht="24" customHeight="1">
      <c r="A7" s="12">
        <v>3</v>
      </c>
      <c r="B7" s="13" t="s">
        <v>19</v>
      </c>
      <c r="C7" s="13" t="s">
        <v>17</v>
      </c>
      <c r="D7" s="14">
        <v>1719</v>
      </c>
      <c r="E7" s="15">
        <v>90</v>
      </c>
      <c r="F7" s="15">
        <v>398</v>
      </c>
      <c r="G7" s="14">
        <v>1231</v>
      </c>
      <c r="H7" s="14">
        <v>3196</v>
      </c>
      <c r="I7" s="14">
        <v>143</v>
      </c>
      <c r="J7" s="14">
        <v>621</v>
      </c>
      <c r="K7" s="14">
        <v>2432</v>
      </c>
      <c r="L7" s="34">
        <v>1487900</v>
      </c>
      <c r="M7" s="34">
        <f t="shared" si="0"/>
        <v>575280</v>
      </c>
      <c r="N7" s="34">
        <f t="shared" si="1"/>
        <v>2063180</v>
      </c>
      <c r="O7" s="35">
        <v>202304</v>
      </c>
    </row>
    <row r="8" spans="1:15" ht="24" customHeight="1">
      <c r="A8" s="12">
        <v>4</v>
      </c>
      <c r="B8" s="13" t="s">
        <v>20</v>
      </c>
      <c r="C8" s="13" t="s">
        <v>17</v>
      </c>
      <c r="D8" s="14">
        <v>33</v>
      </c>
      <c r="E8" s="15"/>
      <c r="F8" s="15">
        <v>14</v>
      </c>
      <c r="G8" s="14">
        <v>19</v>
      </c>
      <c r="H8" s="14">
        <v>59</v>
      </c>
      <c r="I8" s="14"/>
      <c r="J8" s="14">
        <v>29</v>
      </c>
      <c r="K8" s="14">
        <v>30</v>
      </c>
      <c r="L8" s="34">
        <v>29140</v>
      </c>
      <c r="M8" s="34">
        <f t="shared" si="0"/>
        <v>10620</v>
      </c>
      <c r="N8" s="34">
        <f t="shared" si="1"/>
        <v>39760</v>
      </c>
      <c r="O8" s="35">
        <v>202304</v>
      </c>
    </row>
    <row r="9" spans="1:15" ht="24" customHeight="1">
      <c r="A9" s="12">
        <v>5</v>
      </c>
      <c r="B9" s="13" t="s">
        <v>21</v>
      </c>
      <c r="C9" s="13" t="s">
        <v>17</v>
      </c>
      <c r="D9" s="14">
        <v>36</v>
      </c>
      <c r="E9" s="15"/>
      <c r="F9" s="15">
        <v>2</v>
      </c>
      <c r="G9" s="14">
        <v>34</v>
      </c>
      <c r="H9" s="14">
        <v>47</v>
      </c>
      <c r="I9" s="14"/>
      <c r="J9" s="14">
        <v>2</v>
      </c>
      <c r="K9" s="14">
        <v>45</v>
      </c>
      <c r="L9" s="34">
        <v>20470</v>
      </c>
      <c r="M9" s="34">
        <f t="shared" si="0"/>
        <v>8460</v>
      </c>
      <c r="N9" s="34">
        <f t="shared" si="1"/>
        <v>28930</v>
      </c>
      <c r="O9" s="35">
        <v>202304</v>
      </c>
    </row>
    <row r="10" spans="1:15" ht="24" customHeight="1">
      <c r="A10" s="12">
        <v>6</v>
      </c>
      <c r="B10" s="13" t="s">
        <v>22</v>
      </c>
      <c r="C10" s="13" t="s">
        <v>17</v>
      </c>
      <c r="D10" s="14">
        <v>1</v>
      </c>
      <c r="E10" s="15"/>
      <c r="F10" s="15"/>
      <c r="G10" s="14">
        <v>1</v>
      </c>
      <c r="H10" s="14">
        <v>1</v>
      </c>
      <c r="I10" s="14"/>
      <c r="J10" s="14"/>
      <c r="K10" s="14">
        <v>1</v>
      </c>
      <c r="L10" s="34">
        <v>430</v>
      </c>
      <c r="M10" s="34">
        <f t="shared" si="0"/>
        <v>180</v>
      </c>
      <c r="N10" s="34">
        <f t="shared" si="1"/>
        <v>610</v>
      </c>
      <c r="O10" s="35">
        <v>202304</v>
      </c>
    </row>
    <row r="11" spans="1:15" ht="24" customHeight="1">
      <c r="A11" s="12">
        <v>7</v>
      </c>
      <c r="B11" s="13" t="s">
        <v>23</v>
      </c>
      <c r="C11" s="13" t="s">
        <v>17</v>
      </c>
      <c r="D11" s="14">
        <v>8</v>
      </c>
      <c r="E11" s="15"/>
      <c r="F11" s="15">
        <v>4</v>
      </c>
      <c r="G11" s="14">
        <v>4</v>
      </c>
      <c r="H11" s="14">
        <v>12</v>
      </c>
      <c r="I11" s="14"/>
      <c r="J11" s="14">
        <v>4</v>
      </c>
      <c r="K11" s="14">
        <v>8</v>
      </c>
      <c r="L11" s="34">
        <v>5680</v>
      </c>
      <c r="M11" s="34">
        <f t="shared" si="0"/>
        <v>2160</v>
      </c>
      <c r="N11" s="34">
        <f t="shared" si="1"/>
        <v>7840</v>
      </c>
      <c r="O11" s="35">
        <v>202304</v>
      </c>
    </row>
    <row r="12" spans="1:15" ht="24" customHeight="1">
      <c r="A12" s="12">
        <v>8</v>
      </c>
      <c r="B12" s="13" t="s">
        <v>24</v>
      </c>
      <c r="C12" s="13" t="s">
        <v>17</v>
      </c>
      <c r="D12" s="14">
        <v>39</v>
      </c>
      <c r="E12" s="15"/>
      <c r="F12" s="15"/>
      <c r="G12" s="14">
        <v>39</v>
      </c>
      <c r="H12" s="14">
        <v>121</v>
      </c>
      <c r="I12" s="14"/>
      <c r="J12" s="14"/>
      <c r="K12" s="14">
        <v>121</v>
      </c>
      <c r="L12" s="34">
        <v>52030</v>
      </c>
      <c r="M12" s="34">
        <f t="shared" si="0"/>
        <v>21780</v>
      </c>
      <c r="N12" s="34">
        <f t="shared" si="1"/>
        <v>73810</v>
      </c>
      <c r="O12" s="35">
        <v>202304</v>
      </c>
    </row>
    <row r="13" spans="1:15" ht="24" customHeight="1">
      <c r="A13" s="12">
        <v>9</v>
      </c>
      <c r="B13" s="13" t="s">
        <v>25</v>
      </c>
      <c r="C13" s="13" t="s">
        <v>17</v>
      </c>
      <c r="D13" s="14">
        <v>2</v>
      </c>
      <c r="E13" s="15"/>
      <c r="F13" s="15"/>
      <c r="G13" s="14">
        <v>2</v>
      </c>
      <c r="H13" s="14">
        <v>3</v>
      </c>
      <c r="I13" s="14"/>
      <c r="J13" s="14"/>
      <c r="K13" s="14">
        <v>3</v>
      </c>
      <c r="L13" s="34">
        <v>1290</v>
      </c>
      <c r="M13" s="34">
        <f t="shared" si="0"/>
        <v>540</v>
      </c>
      <c r="N13" s="34">
        <f t="shared" si="1"/>
        <v>1830</v>
      </c>
      <c r="O13" s="35">
        <v>202304</v>
      </c>
    </row>
    <row r="14" spans="1:15" ht="24" customHeight="1">
      <c r="A14" s="12">
        <v>10</v>
      </c>
      <c r="B14" s="13" t="s">
        <v>26</v>
      </c>
      <c r="C14" s="13" t="s">
        <v>17</v>
      </c>
      <c r="D14" s="14">
        <v>1</v>
      </c>
      <c r="E14" s="15"/>
      <c r="F14" s="15"/>
      <c r="G14" s="14">
        <v>1</v>
      </c>
      <c r="H14" s="14">
        <v>1</v>
      </c>
      <c r="I14" s="14"/>
      <c r="J14" s="14"/>
      <c r="K14" s="14">
        <v>1</v>
      </c>
      <c r="L14" s="34">
        <v>430</v>
      </c>
      <c r="M14" s="34">
        <f t="shared" si="0"/>
        <v>180</v>
      </c>
      <c r="N14" s="34">
        <f t="shared" si="1"/>
        <v>610</v>
      </c>
      <c r="O14" s="35">
        <v>202304</v>
      </c>
    </row>
    <row r="15" spans="1:15" ht="24" customHeight="1">
      <c r="A15" s="12">
        <v>11</v>
      </c>
      <c r="B15" s="13" t="s">
        <v>27</v>
      </c>
      <c r="C15" s="13" t="s">
        <v>17</v>
      </c>
      <c r="D15" s="14">
        <v>27</v>
      </c>
      <c r="E15" s="14">
        <v>2</v>
      </c>
      <c r="F15" s="15">
        <v>6</v>
      </c>
      <c r="G15" s="14">
        <v>19</v>
      </c>
      <c r="H15" s="14">
        <v>55</v>
      </c>
      <c r="I15" s="14">
        <v>5</v>
      </c>
      <c r="J15" s="14">
        <v>8</v>
      </c>
      <c r="K15" s="14">
        <v>42</v>
      </c>
      <c r="L15" s="34">
        <v>25840</v>
      </c>
      <c r="M15" s="34">
        <f t="shared" si="0"/>
        <v>9900</v>
      </c>
      <c r="N15" s="34">
        <f t="shared" si="1"/>
        <v>35740</v>
      </c>
      <c r="O15" s="35">
        <v>202304</v>
      </c>
    </row>
    <row r="16" spans="1:15" ht="24" customHeight="1">
      <c r="A16" s="12">
        <v>12</v>
      </c>
      <c r="B16" s="13" t="s">
        <v>28</v>
      </c>
      <c r="C16" s="13" t="s">
        <v>17</v>
      </c>
      <c r="D16" s="14">
        <v>0</v>
      </c>
      <c r="E16" s="15"/>
      <c r="F16" s="15"/>
      <c r="G16" s="14"/>
      <c r="H16" s="14">
        <v>0</v>
      </c>
      <c r="I16" s="14"/>
      <c r="J16" s="14"/>
      <c r="K16" s="14"/>
      <c r="L16" s="34">
        <v>0</v>
      </c>
      <c r="M16" s="34">
        <f t="shared" si="0"/>
        <v>0</v>
      </c>
      <c r="N16" s="34">
        <f t="shared" si="1"/>
        <v>0</v>
      </c>
      <c r="O16" s="35">
        <v>202304</v>
      </c>
    </row>
    <row r="17" spans="1:15" ht="24" customHeight="1">
      <c r="A17" s="12">
        <v>13</v>
      </c>
      <c r="B17" s="13" t="s">
        <v>29</v>
      </c>
      <c r="C17" s="13" t="s">
        <v>17</v>
      </c>
      <c r="D17" s="14">
        <v>1</v>
      </c>
      <c r="E17" s="15"/>
      <c r="F17" s="15"/>
      <c r="G17" s="14">
        <v>1</v>
      </c>
      <c r="H17" s="14">
        <v>2</v>
      </c>
      <c r="I17" s="14"/>
      <c r="J17" s="14"/>
      <c r="K17" s="14">
        <v>2</v>
      </c>
      <c r="L17" s="34">
        <v>860</v>
      </c>
      <c r="M17" s="34">
        <f t="shared" si="0"/>
        <v>360</v>
      </c>
      <c r="N17" s="34">
        <f t="shared" si="1"/>
        <v>1220</v>
      </c>
      <c r="O17" s="35">
        <v>202304</v>
      </c>
    </row>
    <row r="18" spans="1:15" ht="24" customHeight="1">
      <c r="A18" s="12">
        <v>14</v>
      </c>
      <c r="B18" s="16" t="s">
        <v>30</v>
      </c>
      <c r="C18" s="16" t="s">
        <v>17</v>
      </c>
      <c r="D18" s="17">
        <v>4</v>
      </c>
      <c r="E18" s="18"/>
      <c r="F18" s="18">
        <v>1</v>
      </c>
      <c r="G18" s="17">
        <v>3</v>
      </c>
      <c r="H18" s="17">
        <v>6</v>
      </c>
      <c r="I18" s="17"/>
      <c r="J18" s="17">
        <v>2</v>
      </c>
      <c r="K18" s="17">
        <v>4</v>
      </c>
      <c r="L18" s="36">
        <v>2840</v>
      </c>
      <c r="M18" s="34">
        <f t="shared" si="0"/>
        <v>1080</v>
      </c>
      <c r="N18" s="34">
        <f t="shared" si="1"/>
        <v>3920</v>
      </c>
      <c r="O18" s="37">
        <v>202304</v>
      </c>
    </row>
    <row r="19" spans="1:15" ht="22.5" customHeight="1">
      <c r="A19" s="19"/>
      <c r="B19" s="20" t="s">
        <v>9</v>
      </c>
      <c r="C19" s="21"/>
      <c r="D19" s="21">
        <f>SUM(D5:D18)</f>
        <v>4605</v>
      </c>
      <c r="E19" s="21">
        <f aca="true" t="shared" si="2" ref="E19:N19">SUM(E5:E18)</f>
        <v>165</v>
      </c>
      <c r="F19" s="21">
        <f t="shared" si="2"/>
        <v>1086</v>
      </c>
      <c r="G19" s="21">
        <f t="shared" si="2"/>
        <v>3354</v>
      </c>
      <c r="H19" s="21">
        <f t="shared" si="2"/>
        <v>8565</v>
      </c>
      <c r="I19" s="21">
        <f t="shared" si="2"/>
        <v>234</v>
      </c>
      <c r="J19" s="21">
        <f t="shared" si="2"/>
        <v>1760</v>
      </c>
      <c r="K19" s="21">
        <f t="shared" si="2"/>
        <v>6571</v>
      </c>
      <c r="L19" s="38">
        <f t="shared" si="2"/>
        <v>3965570</v>
      </c>
      <c r="M19" s="38">
        <f t="shared" si="2"/>
        <v>1541700</v>
      </c>
      <c r="N19" s="38">
        <f t="shared" si="2"/>
        <v>5507270</v>
      </c>
      <c r="O19" s="21"/>
    </row>
    <row r="20" spans="2:15" ht="13.5">
      <c r="B20" s="22" t="s">
        <v>31</v>
      </c>
      <c r="C20" s="23"/>
      <c r="D20" s="24"/>
      <c r="E20" s="24"/>
      <c r="F20" s="22" t="s">
        <v>32</v>
      </c>
      <c r="G20" s="23"/>
      <c r="H20" s="23"/>
      <c r="I20" s="23"/>
      <c r="J20" s="24"/>
      <c r="K20" s="24"/>
      <c r="L20" s="24"/>
      <c r="M20" s="22" t="s">
        <v>33</v>
      </c>
      <c r="N20" s="23"/>
      <c r="O20" s="23"/>
    </row>
    <row r="21" spans="2:15" ht="13.5">
      <c r="B21" s="23"/>
      <c r="C21" s="23"/>
      <c r="D21" s="24"/>
      <c r="E21" s="24"/>
      <c r="F21" s="23"/>
      <c r="G21" s="23"/>
      <c r="H21" s="23"/>
      <c r="I21" s="23"/>
      <c r="J21" s="24"/>
      <c r="K21" s="24"/>
      <c r="L21" s="24"/>
      <c r="M21" s="23"/>
      <c r="N21" s="23"/>
      <c r="O21" s="23"/>
    </row>
  </sheetData>
  <sheetProtection/>
  <mergeCells count="15">
    <mergeCell ref="A1:O1"/>
    <mergeCell ref="A2:C2"/>
    <mergeCell ref="L2:O2"/>
    <mergeCell ref="D3:G3"/>
    <mergeCell ref="H3:K3"/>
    <mergeCell ref="A3:A4"/>
    <mergeCell ref="B3:B4"/>
    <mergeCell ref="C3:C4"/>
    <mergeCell ref="L3:L4"/>
    <mergeCell ref="M3:M4"/>
    <mergeCell ref="N3:N4"/>
    <mergeCell ref="O3:O4"/>
    <mergeCell ref="M20:O21"/>
    <mergeCell ref="F20:I21"/>
    <mergeCell ref="B20:C2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2023-04-12T02:13:52Z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5F5AF1E7212744EF9EC95C9F523BDCDB_12</vt:lpwstr>
  </property>
  <property fmtid="{D5CDD505-2E9C-101B-9397-08002B2CF9AE}" pid="4" name="KSOProductBuildV">
    <vt:lpwstr>2052-11.1.0.14036</vt:lpwstr>
  </property>
</Properties>
</file>