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345" windowHeight="12540"/>
  </bookViews>
  <sheets>
    <sheet name="Sheet1" sheetId="1" r:id="rId1"/>
    <sheet name="Sheet2" sheetId="2" r:id="rId2"/>
  </sheets>
  <calcPr calcId="144525"/>
</workbook>
</file>

<file path=xl/sharedStrings.xml><?xml version="1.0" encoding="utf-8"?>
<sst xmlns="http://schemas.openxmlformats.org/spreadsheetml/2006/main" count="52" uniqueCount="43">
  <si>
    <t>2019年9月份农村低保资金分配表</t>
  </si>
  <si>
    <t>编制单位(公章)：原州区民政局</t>
  </si>
  <si>
    <t>名称</t>
  </si>
  <si>
    <t>户数（户）</t>
  </si>
  <si>
    <t>人数（人）</t>
  </si>
  <si>
    <t>2019年9月低保资金
发放金额（元）</t>
  </si>
  <si>
    <t>备注</t>
  </si>
  <si>
    <t>合计</t>
  </si>
  <si>
    <t>A类</t>
  </si>
  <si>
    <t>B类</t>
  </si>
  <si>
    <t>C类</t>
  </si>
  <si>
    <t>官厅镇</t>
  </si>
  <si>
    <t>河川乡</t>
  </si>
  <si>
    <t>黄铎堡镇</t>
  </si>
  <si>
    <t>开城镇</t>
  </si>
  <si>
    <t>彭堡镇</t>
  </si>
  <si>
    <t>三营镇</t>
  </si>
  <si>
    <t>炭山乡</t>
  </si>
  <si>
    <t>头营镇</t>
  </si>
  <si>
    <t>寨科乡</t>
  </si>
  <si>
    <t>张易镇</t>
  </si>
  <si>
    <t>中河乡</t>
  </si>
  <si>
    <t>股室负责人：</t>
  </si>
  <si>
    <t>制表人:</t>
  </si>
  <si>
    <t xml:space="preserve">   2019年9月份农村高龄老人津贴资金分配表                             </t>
  </si>
  <si>
    <t>填报单位：原州区民政局                                                                           单位：元、人、</t>
  </si>
  <si>
    <t>乡镇名称</t>
  </si>
  <si>
    <t>享受高龄津贴老人人数</t>
  </si>
  <si>
    <t>2019年9月发放金额</t>
  </si>
  <si>
    <t>80-89岁</t>
  </si>
  <si>
    <t>90-99岁</t>
  </si>
  <si>
    <t>100岁以上</t>
  </si>
  <si>
    <t>开城</t>
  </si>
  <si>
    <t>头营</t>
  </si>
  <si>
    <t>三营</t>
  </si>
  <si>
    <t>张易</t>
  </si>
  <si>
    <t>彭堡</t>
  </si>
  <si>
    <t>黄铎堡</t>
  </si>
  <si>
    <t>中河</t>
  </si>
  <si>
    <t>河川</t>
  </si>
  <si>
    <t>寨科</t>
  </si>
  <si>
    <t>炭山</t>
  </si>
  <si>
    <t>填表人：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</si>
</sst>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176" formatCode="0_);[Red]\(0\)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177" formatCode="0_ "/>
    <numFmt numFmtId="178" formatCode="0.00_ "/>
  </numFmts>
  <fonts count="38">
    <font>
      <sz val="11"/>
      <color theme="1"/>
      <name val="宋体"/>
      <charset val="134"/>
      <scheme val="minor"/>
    </font>
    <font>
      <sz val="12"/>
      <name val="宋体"/>
      <charset val="134"/>
    </font>
    <font>
      <sz val="12"/>
      <name val="仿宋_GB2312"/>
      <family val="3"/>
      <charset val="134"/>
    </font>
    <font>
      <sz val="12"/>
      <color theme="1"/>
      <name val="仿宋_GB2312"/>
      <family val="3"/>
      <charset val="134"/>
    </font>
    <font>
      <sz val="12"/>
      <color theme="1"/>
      <name val="宋体"/>
      <charset val="134"/>
    </font>
    <font>
      <sz val="16"/>
      <color theme="1"/>
      <name val="方正小标宋简体"/>
      <family val="4"/>
      <charset val="134"/>
    </font>
    <font>
      <sz val="10"/>
      <color theme="1"/>
      <name val="仿宋_GB2312"/>
      <family val="3"/>
      <charset val="134"/>
    </font>
    <font>
      <sz val="10"/>
      <color theme="1"/>
      <name val="仿宋_GB2312"/>
      <charset val="134"/>
    </font>
    <font>
      <sz val="12"/>
      <color rgb="FF3366FF"/>
      <name val="宋体"/>
      <charset val="134"/>
    </font>
    <font>
      <sz val="8"/>
      <name val="仿宋_GB2312"/>
      <family val="3"/>
      <charset val="134"/>
    </font>
    <font>
      <sz val="18"/>
      <name val="方正小标宋简体"/>
      <charset val="134"/>
    </font>
    <font>
      <sz val="10"/>
      <name val="仿宋_GB2312"/>
      <charset val="134"/>
    </font>
    <font>
      <b/>
      <sz val="10"/>
      <color indexed="8"/>
      <name val="仿宋_GB2312"/>
      <charset val="134"/>
    </font>
    <font>
      <sz val="10"/>
      <color indexed="8"/>
      <name val="仿宋_GB2312"/>
      <charset val="134"/>
    </font>
    <font>
      <b/>
      <sz val="10"/>
      <name val="楷体_GB2312"/>
      <charset val="134"/>
    </font>
    <font>
      <b/>
      <sz val="9"/>
      <name val="仿宋_GB2312"/>
      <charset val="134"/>
    </font>
    <font>
      <sz val="9"/>
      <name val="仿宋_GB2312"/>
      <charset val="134"/>
    </font>
    <font>
      <sz val="10"/>
      <name val="宋体"/>
      <charset val="134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0"/>
      <name val="Arial"/>
      <charset val="0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2" fillId="4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7" borderId="12" applyNumberFormat="0" applyFont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19" fillId="3" borderId="8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33" fillId="16" borderId="11" applyNumberFormat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37" fillId="2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5" fillId="0" borderId="0"/>
  </cellStyleXfs>
  <cellXfs count="74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78" fontId="1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78" fontId="4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178" fontId="5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/>
    </xf>
    <xf numFmtId="178" fontId="6" fillId="0" borderId="0" xfId="0" applyNumberFormat="1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178" fontId="6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178" fontId="6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78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78" fontId="7" fillId="0" borderId="1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78" fontId="6" fillId="0" borderId="1" xfId="0" applyNumberFormat="1" applyFont="1" applyFill="1" applyBorder="1" applyAlignment="1">
      <alignment horizontal="center" vertical="center"/>
    </xf>
    <xf numFmtId="177" fontId="6" fillId="0" borderId="1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77" fontId="6" fillId="0" borderId="0" xfId="0" applyNumberFormat="1" applyFont="1" applyFill="1" applyBorder="1" applyAlignment="1">
      <alignment horizontal="center" vertical="center"/>
    </xf>
    <xf numFmtId="178" fontId="6" fillId="0" borderId="0" xfId="0" applyNumberFormat="1" applyFont="1" applyFill="1" applyBorder="1" applyAlignment="1">
      <alignment horizontal="center" vertical="center"/>
    </xf>
    <xf numFmtId="178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31" fontId="6" fillId="0" borderId="0" xfId="0" applyNumberFormat="1" applyFont="1" applyFill="1" applyBorder="1" applyAlignment="1">
      <alignment horizontal="right" vertical="center"/>
    </xf>
    <xf numFmtId="178" fontId="6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vertical="center"/>
    </xf>
    <xf numFmtId="178" fontId="9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78" fontId="2" fillId="0" borderId="0" xfId="0" applyNumberFormat="1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0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vertical="center"/>
    </xf>
    <xf numFmtId="0" fontId="11" fillId="0" borderId="0" xfId="0" applyFont="1" applyFill="1" applyBorder="1" applyAlignment="1"/>
    <xf numFmtId="0" fontId="11" fillId="0" borderId="0" xfId="0" applyFont="1" applyFill="1" applyAlignment="1"/>
    <xf numFmtId="0" fontId="12" fillId="0" borderId="1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176" fontId="13" fillId="0" borderId="1" xfId="0" applyNumberFormat="1" applyFont="1" applyFill="1" applyBorder="1" applyAlignment="1">
      <alignment horizontal="center" vertical="center"/>
    </xf>
    <xf numFmtId="0" fontId="13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177" fontId="13" fillId="0" borderId="1" xfId="0" applyNumberFormat="1" applyFont="1" applyFill="1" applyBorder="1" applyAlignment="1">
      <alignment horizontal="center" vertical="center"/>
    </xf>
    <xf numFmtId="176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1" xfId="49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11" fillId="0" borderId="0" xfId="0" applyFont="1" applyFill="1" applyAlignment="1">
      <alignment horizontal="right" vertical="center"/>
    </xf>
    <xf numFmtId="0" fontId="12" fillId="0" borderId="4" xfId="0" applyFont="1" applyFill="1" applyBorder="1" applyAlignment="1">
      <alignment horizontal="center" vertical="center" wrapText="1"/>
    </xf>
    <xf numFmtId="0" fontId="12" fillId="0" borderId="5" xfId="0" applyNumberFormat="1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/>
    </xf>
    <xf numFmtId="0" fontId="12" fillId="0" borderId="6" xfId="0" applyNumberFormat="1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vertical="center"/>
    </xf>
    <xf numFmtId="31" fontId="11" fillId="0" borderId="0" xfId="0" applyNumberFormat="1" applyFont="1" applyFill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3"/>
  <sheetViews>
    <sheetView tabSelected="1" workbookViewId="0">
      <selection activeCell="A1" sqref="A1:K1"/>
    </sheetView>
  </sheetViews>
  <sheetFormatPr defaultColWidth="9" defaultRowHeight="14.25"/>
  <cols>
    <col min="1" max="1" width="8.875" style="41" customWidth="1"/>
    <col min="2" max="9" width="8.625" style="41" customWidth="1"/>
    <col min="10" max="10" width="10.5" style="41" customWidth="1"/>
    <col min="11" max="11" width="11.5" style="41" customWidth="1"/>
    <col min="12" max="16384" width="9" style="41"/>
  </cols>
  <sheetData>
    <row r="1" s="41" customFormat="1" ht="30" customHeight="1" spans="1:11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</row>
    <row r="2" s="41" customFormat="1" ht="17" customHeight="1" spans="1:11">
      <c r="A2" s="43" t="s">
        <v>1</v>
      </c>
      <c r="B2" s="43"/>
      <c r="C2" s="43"/>
      <c r="D2" s="43"/>
      <c r="E2" s="43"/>
      <c r="F2" s="43"/>
      <c r="G2" s="44"/>
      <c r="H2" s="45"/>
      <c r="I2" s="45"/>
      <c r="J2" s="63"/>
      <c r="K2" s="64"/>
    </row>
    <row r="3" s="41" customFormat="1" ht="25" customHeight="1" spans="1:11">
      <c r="A3" s="46" t="s">
        <v>2</v>
      </c>
      <c r="B3" s="46" t="s">
        <v>3</v>
      </c>
      <c r="C3" s="46"/>
      <c r="D3" s="46"/>
      <c r="E3" s="46"/>
      <c r="F3" s="47" t="s">
        <v>4</v>
      </c>
      <c r="G3" s="48"/>
      <c r="H3" s="48"/>
      <c r="I3" s="65"/>
      <c r="J3" s="66" t="s">
        <v>5</v>
      </c>
      <c r="K3" s="67" t="s">
        <v>6</v>
      </c>
    </row>
    <row r="4" s="41" customFormat="1" ht="25" customHeight="1" spans="1:11">
      <c r="A4" s="46"/>
      <c r="B4" s="46" t="s">
        <v>7</v>
      </c>
      <c r="C4" s="46" t="s">
        <v>8</v>
      </c>
      <c r="D4" s="46" t="s">
        <v>9</v>
      </c>
      <c r="E4" s="46" t="s">
        <v>10</v>
      </c>
      <c r="F4" s="46" t="s">
        <v>7</v>
      </c>
      <c r="G4" s="46" t="s">
        <v>8</v>
      </c>
      <c r="H4" s="46" t="s">
        <v>9</v>
      </c>
      <c r="I4" s="46" t="s">
        <v>10</v>
      </c>
      <c r="J4" s="68"/>
      <c r="K4" s="69"/>
    </row>
    <row r="5" s="41" customFormat="1" ht="25" customHeight="1" spans="1:11">
      <c r="A5" s="46" t="s">
        <v>11</v>
      </c>
      <c r="B5" s="49">
        <f t="shared" ref="B5:B15" si="0">C5+D5+E5</f>
        <v>1091</v>
      </c>
      <c r="C5" s="49">
        <v>31</v>
      </c>
      <c r="D5" s="49">
        <v>224</v>
      </c>
      <c r="E5" s="49">
        <v>836</v>
      </c>
      <c r="F5" s="50">
        <f t="shared" ref="F5:F15" si="1">G5+H5+I5</f>
        <v>1966</v>
      </c>
      <c r="G5" s="49">
        <v>72</v>
      </c>
      <c r="H5" s="50">
        <v>439</v>
      </c>
      <c r="I5" s="52">
        <v>1455</v>
      </c>
      <c r="J5" s="51">
        <v>460790</v>
      </c>
      <c r="K5" s="70"/>
    </row>
    <row r="6" s="41" customFormat="1" ht="25" customHeight="1" spans="1:11">
      <c r="A6" s="46" t="s">
        <v>12</v>
      </c>
      <c r="B6" s="49">
        <f t="shared" si="0"/>
        <v>1031</v>
      </c>
      <c r="C6" s="51">
        <v>27</v>
      </c>
      <c r="D6" s="51">
        <v>80</v>
      </c>
      <c r="E6" s="51">
        <v>924</v>
      </c>
      <c r="F6" s="50">
        <f t="shared" si="1"/>
        <v>1801</v>
      </c>
      <c r="G6" s="52">
        <v>59</v>
      </c>
      <c r="H6" s="53">
        <v>155</v>
      </c>
      <c r="I6" s="51">
        <v>1587</v>
      </c>
      <c r="J6" s="56">
        <v>409870</v>
      </c>
      <c r="K6" s="70"/>
    </row>
    <row r="7" s="41" customFormat="1" ht="25" customHeight="1" spans="1:11">
      <c r="A7" s="46" t="s">
        <v>13</v>
      </c>
      <c r="B7" s="49">
        <f t="shared" si="0"/>
        <v>2025</v>
      </c>
      <c r="C7" s="54">
        <v>69</v>
      </c>
      <c r="D7" s="54">
        <v>247</v>
      </c>
      <c r="E7" s="54">
        <v>1709</v>
      </c>
      <c r="F7" s="50">
        <f t="shared" si="1"/>
        <v>3760</v>
      </c>
      <c r="G7" s="52">
        <v>150</v>
      </c>
      <c r="H7" s="49">
        <v>503</v>
      </c>
      <c r="I7" s="49">
        <v>3107</v>
      </c>
      <c r="J7" s="56">
        <v>867350</v>
      </c>
      <c r="K7" s="70"/>
    </row>
    <row r="8" s="41" customFormat="1" ht="25" customHeight="1" spans="1:11">
      <c r="A8" s="46" t="s">
        <v>14</v>
      </c>
      <c r="B8" s="49">
        <f t="shared" si="0"/>
        <v>1755</v>
      </c>
      <c r="C8" s="55">
        <v>39</v>
      </c>
      <c r="D8" s="55">
        <v>274</v>
      </c>
      <c r="E8" s="55">
        <v>1442</v>
      </c>
      <c r="F8" s="50">
        <f t="shared" si="1"/>
        <v>3326</v>
      </c>
      <c r="G8" s="52">
        <v>87</v>
      </c>
      <c r="H8" s="51">
        <v>582</v>
      </c>
      <c r="I8" s="51">
        <v>2657</v>
      </c>
      <c r="J8" s="56">
        <v>770980</v>
      </c>
      <c r="K8" s="70"/>
    </row>
    <row r="9" s="41" customFormat="1" ht="25" customHeight="1" spans="1:11">
      <c r="A9" s="46" t="s">
        <v>15</v>
      </c>
      <c r="B9" s="49">
        <f t="shared" si="0"/>
        <v>1978</v>
      </c>
      <c r="C9" s="55">
        <v>79</v>
      </c>
      <c r="D9" s="55">
        <v>152</v>
      </c>
      <c r="E9" s="55">
        <v>1747</v>
      </c>
      <c r="F9" s="50">
        <f t="shared" si="1"/>
        <v>3899</v>
      </c>
      <c r="G9" s="52">
        <v>154</v>
      </c>
      <c r="H9" s="49">
        <v>284</v>
      </c>
      <c r="I9" s="49">
        <v>3461</v>
      </c>
      <c r="J9" s="56">
        <v>887820</v>
      </c>
      <c r="K9" s="70"/>
    </row>
    <row r="10" s="41" customFormat="1" ht="25" customHeight="1" spans="1:11">
      <c r="A10" s="46" t="s">
        <v>16</v>
      </c>
      <c r="B10" s="49">
        <f t="shared" si="0"/>
        <v>2293</v>
      </c>
      <c r="C10" s="55">
        <v>64</v>
      </c>
      <c r="D10" s="55">
        <v>523</v>
      </c>
      <c r="E10" s="55">
        <v>1706</v>
      </c>
      <c r="F10" s="50">
        <f t="shared" si="1"/>
        <v>4209</v>
      </c>
      <c r="G10" s="52">
        <v>137</v>
      </c>
      <c r="H10" s="56">
        <v>1013</v>
      </c>
      <c r="I10" s="56">
        <v>3059</v>
      </c>
      <c r="J10" s="56">
        <v>990330</v>
      </c>
      <c r="K10" s="70"/>
    </row>
    <row r="11" s="41" customFormat="1" ht="25" customHeight="1" spans="1:11">
      <c r="A11" s="46" t="s">
        <v>17</v>
      </c>
      <c r="B11" s="49">
        <f t="shared" si="0"/>
        <v>910</v>
      </c>
      <c r="C11" s="56">
        <v>13</v>
      </c>
      <c r="D11" s="56">
        <v>38</v>
      </c>
      <c r="E11" s="56">
        <v>859</v>
      </c>
      <c r="F11" s="50">
        <f t="shared" si="1"/>
        <v>1625</v>
      </c>
      <c r="G11" s="52">
        <v>41</v>
      </c>
      <c r="H11" s="56">
        <v>74</v>
      </c>
      <c r="I11" s="56">
        <v>1510</v>
      </c>
      <c r="J11" s="56">
        <v>378810</v>
      </c>
      <c r="K11" s="70"/>
    </row>
    <row r="12" s="41" customFormat="1" ht="25" customHeight="1" spans="1:11">
      <c r="A12" s="46" t="s">
        <v>18</v>
      </c>
      <c r="B12" s="49">
        <f t="shared" si="0"/>
        <v>3140</v>
      </c>
      <c r="C12" s="51">
        <v>89</v>
      </c>
      <c r="D12" s="51">
        <v>332</v>
      </c>
      <c r="E12" s="51">
        <v>2719</v>
      </c>
      <c r="F12" s="50">
        <f t="shared" si="1"/>
        <v>6568</v>
      </c>
      <c r="G12" s="52">
        <v>145</v>
      </c>
      <c r="H12" s="49">
        <v>574</v>
      </c>
      <c r="I12" s="49">
        <v>5849</v>
      </c>
      <c r="J12" s="56">
        <v>1484640</v>
      </c>
      <c r="K12" s="70"/>
    </row>
    <row r="13" s="41" customFormat="1" ht="25" customHeight="1" spans="1:11">
      <c r="A13" s="46" t="s">
        <v>19</v>
      </c>
      <c r="B13" s="49">
        <f t="shared" si="0"/>
        <v>1172</v>
      </c>
      <c r="C13" s="57">
        <v>9</v>
      </c>
      <c r="D13" s="57">
        <v>31</v>
      </c>
      <c r="E13" s="57">
        <v>1132</v>
      </c>
      <c r="F13" s="50">
        <f t="shared" si="1"/>
        <v>2166</v>
      </c>
      <c r="G13" s="52">
        <v>20</v>
      </c>
      <c r="H13" s="49">
        <v>62</v>
      </c>
      <c r="I13" s="49">
        <v>2084</v>
      </c>
      <c r="J13" s="57">
        <v>481180</v>
      </c>
      <c r="K13" s="70"/>
    </row>
    <row r="14" s="41" customFormat="1" ht="25" customHeight="1" spans="1:11">
      <c r="A14" s="46" t="s">
        <v>20</v>
      </c>
      <c r="B14" s="49">
        <f t="shared" si="0"/>
        <v>3314</v>
      </c>
      <c r="C14" s="56">
        <v>135</v>
      </c>
      <c r="D14" s="56">
        <v>332</v>
      </c>
      <c r="E14" s="56">
        <v>2847</v>
      </c>
      <c r="F14" s="50">
        <f t="shared" si="1"/>
        <v>6571</v>
      </c>
      <c r="G14" s="52">
        <v>291</v>
      </c>
      <c r="H14" s="56">
        <v>651</v>
      </c>
      <c r="I14" s="56">
        <v>5629</v>
      </c>
      <c r="J14" s="56">
        <v>1506900</v>
      </c>
      <c r="K14" s="70"/>
    </row>
    <row r="15" s="41" customFormat="1" ht="25" customHeight="1" spans="1:11">
      <c r="A15" s="46" t="s">
        <v>21</v>
      </c>
      <c r="B15" s="49">
        <f t="shared" si="0"/>
        <v>1522</v>
      </c>
      <c r="C15" s="56">
        <v>9</v>
      </c>
      <c r="D15" s="56">
        <v>162</v>
      </c>
      <c r="E15" s="56">
        <v>1351</v>
      </c>
      <c r="F15" s="50">
        <f t="shared" si="1"/>
        <v>2910</v>
      </c>
      <c r="G15" s="52">
        <v>31</v>
      </c>
      <c r="H15" s="56">
        <v>356</v>
      </c>
      <c r="I15" s="56">
        <v>2523</v>
      </c>
      <c r="J15" s="56">
        <v>677800</v>
      </c>
      <c r="K15" s="70"/>
    </row>
    <row r="16" s="41" customFormat="1" ht="25" customHeight="1" spans="1:11">
      <c r="A16" s="46" t="s">
        <v>7</v>
      </c>
      <c r="B16" s="49">
        <f t="shared" ref="B16:J16" si="2">SUM(B5:B15)</f>
        <v>20231</v>
      </c>
      <c r="C16" s="49">
        <f t="shared" si="2"/>
        <v>564</v>
      </c>
      <c r="D16" s="49">
        <f t="shared" si="2"/>
        <v>2395</v>
      </c>
      <c r="E16" s="49">
        <f t="shared" si="2"/>
        <v>17272</v>
      </c>
      <c r="F16" s="49">
        <f t="shared" si="2"/>
        <v>38801</v>
      </c>
      <c r="G16" s="52">
        <f t="shared" si="2"/>
        <v>1187</v>
      </c>
      <c r="H16" s="49">
        <f t="shared" si="2"/>
        <v>4693</v>
      </c>
      <c r="I16" s="49">
        <f t="shared" si="2"/>
        <v>32921</v>
      </c>
      <c r="J16" s="56">
        <f t="shared" si="2"/>
        <v>8916470</v>
      </c>
      <c r="K16" s="70"/>
    </row>
    <row r="17" s="41" customFormat="1" ht="13.5" customHeight="1" spans="1:10">
      <c r="A17" s="58"/>
      <c r="B17" s="58"/>
      <c r="C17" s="59"/>
      <c r="D17" s="59"/>
      <c r="E17" s="59"/>
      <c r="F17" s="59"/>
      <c r="G17" s="59"/>
      <c r="H17" s="59"/>
      <c r="I17" s="59"/>
      <c r="J17" s="71"/>
    </row>
    <row r="18" s="41" customFormat="1" ht="13.5" customHeight="1" spans="2:10">
      <c r="B18" s="60"/>
      <c r="C18" s="61" t="s">
        <v>22</v>
      </c>
      <c r="D18" s="61"/>
      <c r="E18" s="61"/>
      <c r="F18" s="61"/>
      <c r="G18" s="61"/>
      <c r="H18" s="62" t="s">
        <v>23</v>
      </c>
      <c r="I18" s="41"/>
      <c r="J18" s="72"/>
    </row>
    <row r="19" s="41" customFormat="1" ht="13.5" customHeight="1"/>
    <row r="20" s="41" customFormat="1" ht="13.5" customHeight="1" spans="10:11">
      <c r="J20" s="73">
        <v>43718</v>
      </c>
      <c r="K20" s="73"/>
    </row>
    <row r="21" s="41" customFormat="1" ht="13.5" customHeight="1"/>
    <row r="22" s="41" customFormat="1" ht="13.5" customHeight="1"/>
    <row r="23" s="41" customFormat="1" ht="13.5" customHeight="1"/>
  </sheetData>
  <mergeCells count="7">
    <mergeCell ref="A1:K1"/>
    <mergeCell ref="B3:E3"/>
    <mergeCell ref="F3:I3"/>
    <mergeCell ref="J20:K20"/>
    <mergeCell ref="A3:A4"/>
    <mergeCell ref="J3:J4"/>
    <mergeCell ref="K3:K4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63"/>
  <sheetViews>
    <sheetView workbookViewId="0">
      <selection activeCell="A1" sqref="$A1:$XFD1048576"/>
    </sheetView>
  </sheetViews>
  <sheetFormatPr defaultColWidth="9" defaultRowHeight="14.25"/>
  <cols>
    <col min="1" max="1" width="15" style="1" customWidth="1"/>
    <col min="2" max="2" width="9.75" style="1" customWidth="1"/>
    <col min="3" max="3" width="11.5" style="1" customWidth="1"/>
    <col min="4" max="4" width="9.25" style="1" customWidth="1"/>
    <col min="5" max="6" width="10.125" style="1" customWidth="1"/>
    <col min="7" max="7" width="14.875" style="6" customWidth="1"/>
    <col min="8" max="8" width="17.25" style="1" customWidth="1"/>
    <col min="9" max="16384" width="9" style="1"/>
  </cols>
  <sheetData>
    <row r="1" s="1" customFormat="1" spans="1:7">
      <c r="A1" s="7"/>
      <c r="B1" s="7"/>
      <c r="C1" s="8"/>
      <c r="D1" s="8"/>
      <c r="E1" s="8"/>
      <c r="F1" s="8"/>
      <c r="G1" s="9"/>
    </row>
    <row r="2" s="2" customFormat="1" ht="59" customHeight="1" spans="1:7">
      <c r="A2" s="10" t="s">
        <v>24</v>
      </c>
      <c r="B2" s="10"/>
      <c r="C2" s="10"/>
      <c r="D2" s="10"/>
      <c r="E2" s="10"/>
      <c r="F2" s="10"/>
      <c r="G2" s="11"/>
    </row>
    <row r="3" s="2" customFormat="1" ht="32" customHeight="1" spans="1:7">
      <c r="A3" s="12" t="s">
        <v>25</v>
      </c>
      <c r="B3" s="12"/>
      <c r="C3" s="12"/>
      <c r="D3" s="12"/>
      <c r="E3" s="12"/>
      <c r="F3" s="12"/>
      <c r="G3" s="13"/>
    </row>
    <row r="4" s="3" customFormat="1" ht="18" customHeight="1" spans="1:7">
      <c r="A4" s="14" t="s">
        <v>26</v>
      </c>
      <c r="B4" s="15" t="s">
        <v>27</v>
      </c>
      <c r="C4" s="15"/>
      <c r="D4" s="15"/>
      <c r="E4" s="15"/>
      <c r="F4" s="16" t="s">
        <v>28</v>
      </c>
      <c r="G4" s="17" t="s">
        <v>7</v>
      </c>
    </row>
    <row r="5" s="2" customFormat="1" ht="35" customHeight="1" spans="1:7">
      <c r="A5" s="14"/>
      <c r="B5" s="14" t="s">
        <v>7</v>
      </c>
      <c r="C5" s="14" t="s">
        <v>29</v>
      </c>
      <c r="D5" s="14" t="s">
        <v>30</v>
      </c>
      <c r="E5" s="14" t="s">
        <v>31</v>
      </c>
      <c r="F5" s="16"/>
      <c r="G5" s="17"/>
    </row>
    <row r="6" s="4" customFormat="1" ht="30" customHeight="1" spans="1:8">
      <c r="A6" s="15" t="s">
        <v>11</v>
      </c>
      <c r="B6" s="15">
        <f t="shared" ref="B6:B17" si="0">C6+D6+E6</f>
        <v>168</v>
      </c>
      <c r="C6" s="15">
        <v>160</v>
      </c>
      <c r="D6" s="15">
        <v>8</v>
      </c>
      <c r="E6" s="15">
        <v>0</v>
      </c>
      <c r="F6" s="18">
        <v>47200</v>
      </c>
      <c r="G6" s="19">
        <f t="shared" ref="G6:G17" si="1">SUM(F6:F6)</f>
        <v>47200</v>
      </c>
      <c r="H6" s="1"/>
    </row>
    <row r="7" s="4" customFormat="1" ht="30" customHeight="1" spans="1:8">
      <c r="A7" s="15" t="s">
        <v>32</v>
      </c>
      <c r="B7" s="15">
        <f t="shared" si="0"/>
        <v>283</v>
      </c>
      <c r="C7" s="15">
        <v>270</v>
      </c>
      <c r="D7" s="15">
        <v>13</v>
      </c>
      <c r="E7" s="15">
        <v>0</v>
      </c>
      <c r="F7" s="20">
        <v>79400</v>
      </c>
      <c r="G7" s="21">
        <f t="shared" si="1"/>
        <v>79400</v>
      </c>
      <c r="H7" s="1"/>
    </row>
    <row r="8" s="5" customFormat="1" ht="30" customHeight="1" spans="1:8">
      <c r="A8" s="15" t="s">
        <v>33</v>
      </c>
      <c r="B8" s="15">
        <f t="shared" si="0"/>
        <v>563</v>
      </c>
      <c r="C8" s="15">
        <v>523</v>
      </c>
      <c r="D8" s="15">
        <v>40</v>
      </c>
      <c r="E8" s="15">
        <v>0</v>
      </c>
      <c r="F8" s="22">
        <v>161210</v>
      </c>
      <c r="G8" s="23">
        <f t="shared" si="1"/>
        <v>161210</v>
      </c>
      <c r="H8" s="1"/>
    </row>
    <row r="9" s="4" customFormat="1" ht="30" customHeight="1" spans="1:8">
      <c r="A9" s="15" t="s">
        <v>34</v>
      </c>
      <c r="B9" s="15">
        <f t="shared" si="0"/>
        <v>314</v>
      </c>
      <c r="C9" s="15">
        <v>293</v>
      </c>
      <c r="D9" s="15">
        <v>21</v>
      </c>
      <c r="E9" s="15">
        <v>0</v>
      </c>
      <c r="F9" s="20">
        <v>89610</v>
      </c>
      <c r="G9" s="21">
        <f t="shared" si="1"/>
        <v>89610</v>
      </c>
      <c r="H9" s="24"/>
    </row>
    <row r="10" s="4" customFormat="1" ht="30" customHeight="1" spans="1:8">
      <c r="A10" s="15" t="s">
        <v>35</v>
      </c>
      <c r="B10" s="15">
        <f t="shared" si="0"/>
        <v>439</v>
      </c>
      <c r="C10" s="15">
        <v>420</v>
      </c>
      <c r="D10" s="15">
        <v>18</v>
      </c>
      <c r="E10" s="25">
        <v>1</v>
      </c>
      <c r="F10" s="20">
        <v>122900</v>
      </c>
      <c r="G10" s="21">
        <f t="shared" si="1"/>
        <v>122900</v>
      </c>
      <c r="H10" s="1"/>
    </row>
    <row r="11" s="4" customFormat="1" ht="30" customHeight="1" spans="1:8">
      <c r="A11" s="15" t="s">
        <v>36</v>
      </c>
      <c r="B11" s="15">
        <f t="shared" si="0"/>
        <v>429</v>
      </c>
      <c r="C11" s="15">
        <v>399</v>
      </c>
      <c r="D11" s="15">
        <v>30</v>
      </c>
      <c r="E11" s="26">
        <v>0</v>
      </c>
      <c r="F11" s="20">
        <v>122730</v>
      </c>
      <c r="G11" s="21">
        <f t="shared" si="1"/>
        <v>122730</v>
      </c>
      <c r="H11" s="1"/>
    </row>
    <row r="12" s="4" customFormat="1" ht="30" customHeight="1" spans="1:8">
      <c r="A12" s="15" t="s">
        <v>37</v>
      </c>
      <c r="B12" s="15">
        <f t="shared" si="0"/>
        <v>317</v>
      </c>
      <c r="C12" s="15">
        <v>290</v>
      </c>
      <c r="D12" s="15">
        <v>27</v>
      </c>
      <c r="E12" s="25">
        <v>0</v>
      </c>
      <c r="F12" s="15">
        <v>91800</v>
      </c>
      <c r="G12" s="27">
        <f t="shared" si="1"/>
        <v>91800</v>
      </c>
      <c r="H12" s="1"/>
    </row>
    <row r="13" s="4" customFormat="1" ht="30" customHeight="1" spans="1:8">
      <c r="A13" s="15" t="s">
        <v>38</v>
      </c>
      <c r="B13" s="15">
        <f t="shared" si="0"/>
        <v>225</v>
      </c>
      <c r="C13" s="15">
        <v>203</v>
      </c>
      <c r="D13" s="15">
        <v>21</v>
      </c>
      <c r="E13" s="15">
        <v>1</v>
      </c>
      <c r="F13" s="20">
        <v>65810</v>
      </c>
      <c r="G13" s="21">
        <f t="shared" si="1"/>
        <v>65810</v>
      </c>
      <c r="H13" s="1"/>
    </row>
    <row r="14" s="4" customFormat="1" ht="30" customHeight="1" spans="1:8">
      <c r="A14" s="15" t="s">
        <v>39</v>
      </c>
      <c r="B14" s="15">
        <f t="shared" si="0"/>
        <v>168</v>
      </c>
      <c r="C14" s="15">
        <v>158</v>
      </c>
      <c r="D14" s="15">
        <v>9</v>
      </c>
      <c r="E14" s="15">
        <v>1</v>
      </c>
      <c r="F14" s="18">
        <v>47660</v>
      </c>
      <c r="G14" s="19">
        <f t="shared" si="1"/>
        <v>47660</v>
      </c>
      <c r="H14" s="1"/>
    </row>
    <row r="15" s="4" customFormat="1" ht="30" customHeight="1" spans="1:8">
      <c r="A15" s="15" t="s">
        <v>40</v>
      </c>
      <c r="B15" s="15">
        <f t="shared" si="0"/>
        <v>138</v>
      </c>
      <c r="C15" s="15">
        <v>131</v>
      </c>
      <c r="D15" s="15">
        <v>7</v>
      </c>
      <c r="E15" s="20">
        <v>0</v>
      </c>
      <c r="F15" s="20">
        <v>38870</v>
      </c>
      <c r="G15" s="27">
        <f t="shared" si="1"/>
        <v>38870</v>
      </c>
      <c r="H15" s="1"/>
    </row>
    <row r="16" s="4" customFormat="1" ht="30" customHeight="1" spans="1:7">
      <c r="A16" s="15" t="s">
        <v>41</v>
      </c>
      <c r="B16" s="15">
        <f t="shared" si="0"/>
        <v>103</v>
      </c>
      <c r="C16" s="15">
        <v>94</v>
      </c>
      <c r="D16" s="15">
        <v>9</v>
      </c>
      <c r="E16" s="15">
        <v>0</v>
      </c>
      <c r="F16" s="20">
        <v>29880</v>
      </c>
      <c r="G16" s="21">
        <f t="shared" si="1"/>
        <v>29880</v>
      </c>
    </row>
    <row r="17" s="4" customFormat="1" ht="30" customHeight="1" spans="1:9">
      <c r="A17" s="15" t="s">
        <v>7</v>
      </c>
      <c r="B17" s="15">
        <f t="shared" si="0"/>
        <v>3147</v>
      </c>
      <c r="C17" s="15">
        <f t="shared" ref="C17:F17" si="2">SUM(C6:C16)</f>
        <v>2941</v>
      </c>
      <c r="D17" s="15">
        <f t="shared" si="2"/>
        <v>203</v>
      </c>
      <c r="E17" s="15">
        <f t="shared" si="2"/>
        <v>3</v>
      </c>
      <c r="F17" s="28">
        <f t="shared" si="2"/>
        <v>897070</v>
      </c>
      <c r="G17" s="27">
        <f t="shared" si="1"/>
        <v>897070</v>
      </c>
      <c r="I17" s="39"/>
    </row>
    <row r="18" s="4" customFormat="1" ht="30" customHeight="1" spans="1:9">
      <c r="A18" s="29"/>
      <c r="B18" s="29"/>
      <c r="C18" s="26"/>
      <c r="D18" s="26"/>
      <c r="E18" s="26"/>
      <c r="F18" s="30"/>
      <c r="G18" s="31"/>
      <c r="I18" s="39"/>
    </row>
    <row r="19" s="4" customFormat="1" ht="16" customHeight="1" spans="1:9">
      <c r="A19" s="29" t="s">
        <v>42</v>
      </c>
      <c r="B19" s="29"/>
      <c r="C19" s="26"/>
      <c r="D19" s="26"/>
      <c r="E19" s="26"/>
      <c r="F19" s="26"/>
      <c r="G19" s="32"/>
      <c r="I19" s="39"/>
    </row>
    <row r="20" s="2" customFormat="1" ht="16" customHeight="1" spans="1:7">
      <c r="A20" s="33"/>
      <c r="B20" s="33"/>
      <c r="C20" s="34"/>
      <c r="D20" s="34"/>
      <c r="E20" s="35">
        <v>43716</v>
      </c>
      <c r="F20" s="35"/>
      <c r="G20" s="36"/>
    </row>
    <row r="21" s="2" customFormat="1" ht="25" customHeight="1" spans="1:7">
      <c r="A21" s="37"/>
      <c r="B21" s="37"/>
      <c r="C21" s="37"/>
      <c r="D21" s="37"/>
      <c r="E21" s="37"/>
      <c r="F21" s="37"/>
      <c r="G21" s="38"/>
    </row>
    <row r="22" s="2" customFormat="1" spans="1:7">
      <c r="A22" s="39"/>
      <c r="B22" s="39"/>
      <c r="C22" s="39"/>
      <c r="D22" s="39"/>
      <c r="E22" s="39"/>
      <c r="F22" s="39"/>
      <c r="G22" s="40"/>
    </row>
    <row r="23" s="2" customFormat="1" spans="1:7">
      <c r="A23" s="39"/>
      <c r="B23" s="39"/>
      <c r="C23" s="39"/>
      <c r="D23" s="39"/>
      <c r="E23" s="39"/>
      <c r="F23" s="39"/>
      <c r="G23" s="40"/>
    </row>
    <row r="24" s="2" customFormat="1" spans="1:7">
      <c r="A24" s="39"/>
      <c r="B24" s="39"/>
      <c r="C24" s="39"/>
      <c r="D24" s="39"/>
      <c r="E24" s="39"/>
      <c r="F24" s="39"/>
      <c r="G24" s="40"/>
    </row>
    <row r="25" s="2" customFormat="1" spans="1:7">
      <c r="A25" s="39"/>
      <c r="B25" s="39"/>
      <c r="C25" s="39"/>
      <c r="D25" s="39"/>
      <c r="E25" s="39"/>
      <c r="F25" s="39"/>
      <c r="G25" s="40"/>
    </row>
    <row r="26" s="2" customFormat="1" spans="1:7">
      <c r="A26" s="39"/>
      <c r="B26" s="39"/>
      <c r="C26" s="39"/>
      <c r="D26" s="39"/>
      <c r="E26" s="39"/>
      <c r="F26" s="39"/>
      <c r="G26" s="40"/>
    </row>
    <row r="27" s="2" customFormat="1" spans="1:7">
      <c r="A27" s="39"/>
      <c r="B27" s="39"/>
      <c r="C27" s="39"/>
      <c r="D27" s="39"/>
      <c r="E27" s="39"/>
      <c r="F27" s="39"/>
      <c r="G27" s="40"/>
    </row>
    <row r="28" s="2" customFormat="1" spans="1:7">
      <c r="A28" s="39"/>
      <c r="B28" s="39"/>
      <c r="C28" s="39"/>
      <c r="D28" s="39"/>
      <c r="E28" s="39"/>
      <c r="F28" s="39"/>
      <c r="G28" s="40"/>
    </row>
    <row r="29" s="2" customFormat="1" spans="1:7">
      <c r="A29" s="39"/>
      <c r="B29" s="39"/>
      <c r="C29" s="39"/>
      <c r="D29" s="39"/>
      <c r="E29" s="39"/>
      <c r="F29" s="39"/>
      <c r="G29" s="40"/>
    </row>
    <row r="30" s="1" customFormat="1" spans="1:7">
      <c r="A30" s="39"/>
      <c r="B30" s="39"/>
      <c r="C30" s="39"/>
      <c r="D30" s="39"/>
      <c r="E30" s="39"/>
      <c r="F30" s="39"/>
      <c r="G30" s="40"/>
    </row>
    <row r="31" s="1" customFormat="1" spans="1:7">
      <c r="A31" s="39"/>
      <c r="B31" s="39"/>
      <c r="C31" s="39"/>
      <c r="D31" s="39"/>
      <c r="E31" s="39"/>
      <c r="F31" s="39"/>
      <c r="G31" s="40"/>
    </row>
    <row r="32" s="1" customFormat="1" spans="1:7">
      <c r="A32" s="39"/>
      <c r="B32" s="39"/>
      <c r="C32" s="39"/>
      <c r="D32" s="39"/>
      <c r="E32" s="39"/>
      <c r="F32" s="39"/>
      <c r="G32" s="40"/>
    </row>
    <row r="33" s="1" customFormat="1" spans="1:7">
      <c r="A33" s="39"/>
      <c r="B33" s="39"/>
      <c r="C33" s="39"/>
      <c r="D33" s="39"/>
      <c r="E33" s="39"/>
      <c r="F33" s="39"/>
      <c r="G33" s="40"/>
    </row>
    <row r="34" s="1" customFormat="1" spans="1:7">
      <c r="A34" s="39"/>
      <c r="B34" s="39"/>
      <c r="C34" s="39"/>
      <c r="D34" s="39"/>
      <c r="E34" s="39"/>
      <c r="F34" s="39"/>
      <c r="G34" s="40"/>
    </row>
    <row r="35" s="1" customFormat="1" spans="1:7">
      <c r="A35" s="39"/>
      <c r="B35" s="39"/>
      <c r="C35" s="39"/>
      <c r="D35" s="39"/>
      <c r="E35" s="39"/>
      <c r="F35" s="39"/>
      <c r="G35" s="40"/>
    </row>
    <row r="36" s="1" customFormat="1" spans="1:7">
      <c r="A36" s="39"/>
      <c r="B36" s="39"/>
      <c r="C36" s="39"/>
      <c r="D36" s="39"/>
      <c r="E36" s="39"/>
      <c r="F36" s="39"/>
      <c r="G36" s="40"/>
    </row>
    <row r="37" s="1" customFormat="1" spans="1:7">
      <c r="A37" s="39"/>
      <c r="B37" s="39"/>
      <c r="C37" s="39"/>
      <c r="D37" s="39"/>
      <c r="E37" s="39"/>
      <c r="F37" s="39"/>
      <c r="G37" s="40"/>
    </row>
    <row r="38" s="1" customFormat="1" spans="1:7">
      <c r="A38" s="39"/>
      <c r="B38" s="39"/>
      <c r="C38" s="39"/>
      <c r="D38" s="39"/>
      <c r="E38" s="39"/>
      <c r="F38" s="39"/>
      <c r="G38" s="40"/>
    </row>
    <row r="39" s="1" customFormat="1" spans="1:7">
      <c r="A39" s="39"/>
      <c r="B39" s="39"/>
      <c r="C39" s="39"/>
      <c r="D39" s="39"/>
      <c r="E39" s="39"/>
      <c r="F39" s="39"/>
      <c r="G39" s="40"/>
    </row>
    <row r="40" s="1" customFormat="1" spans="1:7">
      <c r="A40" s="39"/>
      <c r="B40" s="39"/>
      <c r="C40" s="39"/>
      <c r="D40" s="39"/>
      <c r="E40" s="39"/>
      <c r="F40" s="39"/>
      <c r="G40" s="40"/>
    </row>
    <row r="41" s="1" customFormat="1" spans="7:7">
      <c r="G41" s="6"/>
    </row>
    <row r="42" s="1" customFormat="1" spans="7:7">
      <c r="G42" s="6"/>
    </row>
    <row r="43" s="1" customFormat="1" spans="7:7">
      <c r="G43" s="6"/>
    </row>
    <row r="44" s="1" customFormat="1" spans="7:7">
      <c r="G44" s="6"/>
    </row>
    <row r="45" s="1" customFormat="1" spans="7:7">
      <c r="G45" s="6"/>
    </row>
    <row r="46" s="1" customFormat="1" spans="7:7">
      <c r="G46" s="6"/>
    </row>
    <row r="47" s="1" customFormat="1" spans="7:7">
      <c r="G47" s="6"/>
    </row>
    <row r="48" s="1" customFormat="1" spans="7:7">
      <c r="G48" s="6"/>
    </row>
    <row r="49" s="1" customFormat="1" spans="7:7">
      <c r="G49" s="6"/>
    </row>
    <row r="50" s="1" customFormat="1" spans="7:7">
      <c r="G50" s="6"/>
    </row>
    <row r="51" s="1" customFormat="1" spans="7:7">
      <c r="G51" s="6"/>
    </row>
    <row r="52" s="1" customFormat="1" spans="7:7">
      <c r="G52" s="6"/>
    </row>
    <row r="53" s="1" customFormat="1" spans="7:7">
      <c r="G53" s="6"/>
    </row>
    <row r="54" s="1" customFormat="1" spans="7:7">
      <c r="G54" s="6"/>
    </row>
    <row r="55" s="1" customFormat="1" spans="7:7">
      <c r="G55" s="6"/>
    </row>
    <row r="56" s="1" customFormat="1" spans="7:7">
      <c r="G56" s="6"/>
    </row>
    <row r="57" s="1" customFormat="1" spans="7:7">
      <c r="G57" s="6"/>
    </row>
    <row r="58" s="1" customFormat="1" spans="7:7">
      <c r="G58" s="6"/>
    </row>
    <row r="59" s="1" customFormat="1" spans="7:7">
      <c r="G59" s="6"/>
    </row>
    <row r="60" s="1" customFormat="1" spans="7:7">
      <c r="G60" s="6"/>
    </row>
    <row r="61" s="1" customFormat="1" spans="7:7">
      <c r="G61" s="6"/>
    </row>
    <row r="62" s="1" customFormat="1" spans="7:7">
      <c r="G62" s="6"/>
    </row>
    <row r="63" s="1" customFormat="1" spans="7:7">
      <c r="G63" s="6"/>
    </row>
  </sheetData>
  <mergeCells count="8">
    <mergeCell ref="A2:G2"/>
    <mergeCell ref="A3:G3"/>
    <mergeCell ref="B4:E4"/>
    <mergeCell ref="A20:B20"/>
    <mergeCell ref="E20:G20"/>
    <mergeCell ref="A4:A5"/>
    <mergeCell ref="F4:F5"/>
    <mergeCell ref="G4:G5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原州区民政局低保中心</dc:creator>
  <cp:lastModifiedBy>原州区民政局低保中心</cp:lastModifiedBy>
  <dcterms:created xsi:type="dcterms:W3CDTF">2019-09-27T02:17:20Z</dcterms:created>
  <dcterms:modified xsi:type="dcterms:W3CDTF">2019-09-27T02:18:21Z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2052-11.1.0.9098</vt:lpwstr>
  </property>
</Properties>
</file>