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<sst xmlns="http://schemas.openxmlformats.org/spreadsheetml/2006/main" count="27" uniqueCount="25">
  <si>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2020年原州区6月份农村高龄老人津贴及困难补助资金分配表</t>
  </si>
  <si>
    <t>编制单位：原州区民政局</t>
  </si>
  <si>
    <t>乡镇名称</t>
  </si>
  <si>
    <t>农村高龄老人</t>
  </si>
  <si>
    <t>2020年6月发放金额</t>
  </si>
  <si>
    <t>2020年困难补助</t>
  </si>
  <si>
    <t>合计</t>
  </si>
  <si>
    <t>备注</t>
  </si>
  <si>
    <t>80-89岁</t>
  </si>
  <si>
    <t>90-99岁</t>
  </si>
  <si>
    <t>100岁以上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</si>
  <si>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</si>
  <si>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</si>
  <si>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</si>
  <si>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</si>
  <si>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</si>
  <si>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</si>
  <si>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</si>
  <si>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</si>
  <si>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</si>
  <si>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</si>
  <si>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</si>
  <si>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股室负责人：</t>
  </si>
  <si>
    <t>制表人：</t>
  </si>
  <si>
    <t>时间：2020年5月20日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</si>
</sst>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0"/>
      <color theme="1"/>
      <name val="仿宋_GB2312"/>
      <charset val="134"/>
    </font>
    <font>
      <sz val="8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A1" sqref="$A1:$XFD1048576"/>
    </sheetView>
  </sheetViews>
  <sheetFormatPr defaultColWidth="9" defaultRowHeight="14.25"/>
  <cols>
    <col min="1" max="1" width="12.25" style="5" customWidth="1"/>
    <col min="2" max="5" width="13.125" style="5" customWidth="1"/>
    <col min="6" max="7" width="15.625" style="5" customWidth="1"/>
    <col min="8" max="8" width="15.625" style="6" customWidth="1"/>
    <col min="9" max="9" width="15.1833333333333" style="5" customWidth="1"/>
    <col min="10" max="16384" width="9" style="5"/>
  </cols>
  <sheetData>
    <row r="1" s="1" customFormat="1" ht="4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0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18" customHeight="1" spans="1:9">
      <c r="A3" s="9" t="s">
        <v>2</v>
      </c>
      <c r="B3" s="10" t="s">
        <v>3</v>
      </c>
      <c r="C3" s="10"/>
      <c r="D3" s="10"/>
      <c r="E3" s="11"/>
      <c r="F3" s="12" t="s">
        <v>4</v>
      </c>
      <c r="G3" s="12" t="s">
        <v>5</v>
      </c>
      <c r="H3" s="13" t="s">
        <v>6</v>
      </c>
      <c r="I3" s="39" t="s">
        <v>7</v>
      </c>
    </row>
    <row r="4" s="1" customFormat="1" ht="35" customHeight="1" spans="1:9">
      <c r="A4" s="9"/>
      <c r="B4" s="9" t="s">
        <v>8</v>
      </c>
      <c r="C4" s="9" t="s">
        <v>9</v>
      </c>
      <c r="D4" s="9" t="s">
        <v>10</v>
      </c>
      <c r="E4" s="11" t="s">
        <v>6</v>
      </c>
      <c r="F4" s="12"/>
      <c r="G4" s="12"/>
      <c r="H4" s="13"/>
      <c r="I4" s="39"/>
    </row>
    <row r="5" s="3" customFormat="1" ht="20" customHeight="1" spans="1:9">
      <c r="A5" s="14" t="s">
        <v>11</v>
      </c>
      <c r="B5" s="14">
        <v>158</v>
      </c>
      <c r="C5" s="14">
        <v>7</v>
      </c>
      <c r="D5" s="14">
        <v>0</v>
      </c>
      <c r="E5" s="10">
        <f t="shared" ref="E5:E15" si="0">B5+C5+D5</f>
        <v>165</v>
      </c>
      <c r="F5" s="15">
        <v>45930</v>
      </c>
      <c r="G5" s="16">
        <v>29700</v>
      </c>
      <c r="H5" s="17">
        <f t="shared" ref="H5:H16" si="1">F5+G5</f>
        <v>75630</v>
      </c>
      <c r="I5" s="40"/>
    </row>
    <row r="6" s="3" customFormat="1" ht="20" customHeight="1" spans="1:9">
      <c r="A6" s="14" t="s">
        <v>12</v>
      </c>
      <c r="B6" s="14">
        <v>153</v>
      </c>
      <c r="C6" s="14">
        <v>12</v>
      </c>
      <c r="D6" s="14">
        <v>0</v>
      </c>
      <c r="E6" s="10">
        <f t="shared" si="0"/>
        <v>165</v>
      </c>
      <c r="F6" s="10">
        <v>47040</v>
      </c>
      <c r="G6" s="18">
        <v>29520</v>
      </c>
      <c r="H6" s="17">
        <f t="shared" si="1"/>
        <v>76560</v>
      </c>
      <c r="I6" s="41"/>
    </row>
    <row r="7" s="3" customFormat="1" ht="20" customHeight="1" spans="1:9">
      <c r="A7" s="14" t="s">
        <v>13</v>
      </c>
      <c r="B7" s="14">
        <v>297</v>
      </c>
      <c r="C7" s="14">
        <v>23</v>
      </c>
      <c r="D7" s="14">
        <v>0</v>
      </c>
      <c r="E7" s="10">
        <f t="shared" si="0"/>
        <v>320</v>
      </c>
      <c r="F7" s="10">
        <v>91690</v>
      </c>
      <c r="G7" s="18">
        <v>57600</v>
      </c>
      <c r="H7" s="17">
        <f t="shared" si="1"/>
        <v>149290</v>
      </c>
      <c r="I7" s="41"/>
    </row>
    <row r="8" s="3" customFormat="1" ht="20" customHeight="1" spans="1:9">
      <c r="A8" s="14" t="s">
        <v>14</v>
      </c>
      <c r="B8" s="14">
        <v>266</v>
      </c>
      <c r="C8" s="14">
        <v>12</v>
      </c>
      <c r="D8" s="14">
        <v>0</v>
      </c>
      <c r="E8" s="10">
        <f t="shared" si="0"/>
        <v>278</v>
      </c>
      <c r="F8" s="19">
        <v>77820</v>
      </c>
      <c r="G8" s="20">
        <v>50040</v>
      </c>
      <c r="H8" s="17">
        <f t="shared" si="1"/>
        <v>127860</v>
      </c>
      <c r="I8" s="41"/>
    </row>
    <row r="9" s="3" customFormat="1" ht="20" customHeight="1" spans="1:9">
      <c r="A9" s="14" t="s">
        <v>15</v>
      </c>
      <c r="B9" s="14">
        <v>380</v>
      </c>
      <c r="C9" s="14">
        <v>28</v>
      </c>
      <c r="D9" s="10">
        <v>0</v>
      </c>
      <c r="E9" s="10">
        <f t="shared" si="0"/>
        <v>408</v>
      </c>
      <c r="F9" s="19">
        <v>116330</v>
      </c>
      <c r="G9" s="20">
        <v>73260</v>
      </c>
      <c r="H9" s="17">
        <f t="shared" si="1"/>
        <v>189590</v>
      </c>
      <c r="I9" s="41"/>
    </row>
    <row r="10" s="3" customFormat="1" ht="20" customHeight="1" spans="1:9">
      <c r="A10" s="14" t="s">
        <v>16</v>
      </c>
      <c r="B10" s="14">
        <v>280</v>
      </c>
      <c r="C10" s="14">
        <v>19</v>
      </c>
      <c r="D10" s="14">
        <v>0</v>
      </c>
      <c r="E10" s="10">
        <f t="shared" si="0"/>
        <v>299</v>
      </c>
      <c r="F10" s="19">
        <v>84870</v>
      </c>
      <c r="G10" s="20">
        <v>53820</v>
      </c>
      <c r="H10" s="17">
        <f t="shared" si="1"/>
        <v>138690</v>
      </c>
      <c r="I10" s="41"/>
    </row>
    <row r="11" s="3" customFormat="1" ht="20" customHeight="1" spans="1:9">
      <c r="A11" s="14" t="s">
        <v>17</v>
      </c>
      <c r="B11" s="14">
        <v>81</v>
      </c>
      <c r="C11" s="14">
        <v>7</v>
      </c>
      <c r="D11" s="14">
        <v>0</v>
      </c>
      <c r="E11" s="10">
        <f t="shared" si="0"/>
        <v>88</v>
      </c>
      <c r="F11" s="19">
        <v>25370</v>
      </c>
      <c r="G11" s="20">
        <v>15840</v>
      </c>
      <c r="H11" s="17">
        <f t="shared" si="1"/>
        <v>41210</v>
      </c>
      <c r="I11" s="42"/>
    </row>
    <row r="12" s="4" customFormat="1" ht="20" customHeight="1" spans="1:9">
      <c r="A12" s="14" t="s">
        <v>18</v>
      </c>
      <c r="B12" s="14">
        <v>542</v>
      </c>
      <c r="C12" s="14">
        <v>39</v>
      </c>
      <c r="D12" s="14">
        <v>1</v>
      </c>
      <c r="E12" s="10">
        <f t="shared" si="0"/>
        <v>582</v>
      </c>
      <c r="F12" s="19">
        <v>166340</v>
      </c>
      <c r="G12" s="20">
        <v>104760</v>
      </c>
      <c r="H12" s="17">
        <f t="shared" si="1"/>
        <v>271100</v>
      </c>
      <c r="I12" s="41"/>
    </row>
    <row r="13" s="3" customFormat="1" ht="20" customHeight="1" spans="1:9">
      <c r="A13" s="14" t="s">
        <v>19</v>
      </c>
      <c r="B13" s="14">
        <v>138</v>
      </c>
      <c r="C13" s="14">
        <v>8</v>
      </c>
      <c r="D13" s="19">
        <v>0</v>
      </c>
      <c r="E13" s="10">
        <f t="shared" si="0"/>
        <v>146</v>
      </c>
      <c r="F13" s="19">
        <v>41260</v>
      </c>
      <c r="G13" s="20">
        <v>26280</v>
      </c>
      <c r="H13" s="17">
        <f t="shared" si="1"/>
        <v>67540</v>
      </c>
      <c r="I13" s="41"/>
    </row>
    <row r="14" s="3" customFormat="1" ht="20" customHeight="1" spans="1:9">
      <c r="A14" s="14" t="s">
        <v>20</v>
      </c>
      <c r="B14" s="14">
        <v>408</v>
      </c>
      <c r="C14" s="14">
        <v>19</v>
      </c>
      <c r="D14" s="14">
        <v>1</v>
      </c>
      <c r="E14" s="10">
        <f t="shared" si="0"/>
        <v>428</v>
      </c>
      <c r="F14" s="19">
        <v>119930</v>
      </c>
      <c r="G14" s="20">
        <v>77040</v>
      </c>
      <c r="H14" s="17">
        <f t="shared" si="1"/>
        <v>196970</v>
      </c>
      <c r="I14" s="41"/>
    </row>
    <row r="15" s="3" customFormat="1" ht="20" customHeight="1" spans="1:9">
      <c r="A15" s="14" t="s">
        <v>21</v>
      </c>
      <c r="B15" s="14">
        <v>215</v>
      </c>
      <c r="C15" s="14">
        <v>21</v>
      </c>
      <c r="D15" s="14">
        <v>0</v>
      </c>
      <c r="E15" s="10">
        <f t="shared" si="0"/>
        <v>236</v>
      </c>
      <c r="F15" s="19">
        <v>68550</v>
      </c>
      <c r="G15" s="20">
        <v>42480</v>
      </c>
      <c r="H15" s="17">
        <f t="shared" si="1"/>
        <v>111030</v>
      </c>
      <c r="I15" s="41"/>
    </row>
    <row r="16" s="3" customFormat="1" ht="20" customHeight="1" spans="1:10">
      <c r="A16" s="14" t="s">
        <v>6</v>
      </c>
      <c r="B16" s="14">
        <f t="shared" ref="B16:G16" si="2">SUM(B5:B15)</f>
        <v>2918</v>
      </c>
      <c r="C16" s="14">
        <f t="shared" si="2"/>
        <v>195</v>
      </c>
      <c r="D16" s="14">
        <f t="shared" si="2"/>
        <v>2</v>
      </c>
      <c r="E16" s="10">
        <f t="shared" si="2"/>
        <v>3115</v>
      </c>
      <c r="F16" s="21">
        <f t="shared" si="2"/>
        <v>885130</v>
      </c>
      <c r="G16" s="22">
        <f t="shared" si="2"/>
        <v>560340</v>
      </c>
      <c r="H16" s="17">
        <f t="shared" si="1"/>
        <v>1445470</v>
      </c>
      <c r="I16" s="42"/>
      <c r="J16" s="37"/>
    </row>
    <row r="17" s="3" customFormat="1" ht="17" customHeight="1" spans="1:10">
      <c r="A17" s="23"/>
      <c r="B17" s="23"/>
      <c r="C17" s="23"/>
      <c r="D17" s="23"/>
      <c r="E17" s="23"/>
      <c r="F17" s="24"/>
      <c r="G17" s="24"/>
      <c r="H17" s="25"/>
      <c r="I17" s="43"/>
      <c r="J17" s="37"/>
    </row>
    <row r="18" s="3" customFormat="1" ht="16" customHeight="1" spans="1:10">
      <c r="A18" s="26"/>
      <c r="B18" s="27" t="s">
        <v>22</v>
      </c>
      <c r="C18" s="27"/>
      <c r="D18" s="28"/>
      <c r="E18" s="28"/>
      <c r="F18" s="29"/>
      <c r="G18" s="29"/>
      <c r="H18" s="30" t="s">
        <v>23</v>
      </c>
      <c r="I18" s="44"/>
      <c r="J18" s="37"/>
    </row>
    <row r="19" s="1" customFormat="1" ht="16" customHeight="1" spans="1:9">
      <c r="A19" s="26"/>
      <c r="B19" s="27"/>
      <c r="C19" s="27"/>
      <c r="D19" s="28"/>
      <c r="E19" s="28"/>
      <c r="F19" s="29"/>
      <c r="G19" s="29"/>
      <c r="H19" s="31"/>
      <c r="I19" s="44"/>
    </row>
    <row r="20" s="1" customFormat="1" ht="18" customHeight="1" spans="1:9">
      <c r="A20" s="32"/>
      <c r="B20" s="32"/>
      <c r="C20" s="32"/>
      <c r="D20" s="32"/>
      <c r="E20" s="32"/>
      <c r="F20" s="32"/>
      <c r="G20" s="33"/>
      <c r="H20" s="34" t="s">
        <v>24</v>
      </c>
      <c r="I20" s="34"/>
    </row>
    <row r="21" s="1" customFormat="1" spans="1:9">
      <c r="A21" s="35"/>
      <c r="B21" s="35"/>
      <c r="C21" s="35"/>
      <c r="D21" s="35"/>
      <c r="E21" s="35"/>
      <c r="F21" s="35"/>
      <c r="G21" s="35"/>
      <c r="H21" s="36"/>
      <c r="I21" s="44"/>
    </row>
    <row r="22" s="1" customFormat="1" spans="1:9">
      <c r="A22" s="35"/>
      <c r="B22" s="35"/>
      <c r="C22" s="35"/>
      <c r="D22" s="35"/>
      <c r="E22" s="35"/>
      <c r="F22" s="35"/>
      <c r="G22" s="35"/>
      <c r="H22" s="36"/>
      <c r="I22" s="44"/>
    </row>
    <row r="23" s="1" customFormat="1" spans="1:9">
      <c r="A23" s="35"/>
      <c r="B23" s="35"/>
      <c r="C23" s="35"/>
      <c r="D23" s="35"/>
      <c r="E23" s="35"/>
      <c r="F23" s="35"/>
      <c r="G23" s="35"/>
      <c r="H23" s="36"/>
      <c r="I23" s="44"/>
    </row>
    <row r="24" s="1" customFormat="1" spans="1:9">
      <c r="A24" s="35"/>
      <c r="B24" s="35"/>
      <c r="C24" s="35"/>
      <c r="D24" s="35"/>
      <c r="E24" s="35"/>
      <c r="F24" s="35"/>
      <c r="G24" s="35"/>
      <c r="H24" s="36"/>
      <c r="I24" s="44"/>
    </row>
    <row r="25" s="1" customFormat="1" spans="1:8">
      <c r="A25" s="37"/>
      <c r="B25" s="37"/>
      <c r="C25" s="37"/>
      <c r="D25" s="37"/>
      <c r="E25" s="37"/>
      <c r="F25" s="37"/>
      <c r="G25" s="37"/>
      <c r="H25" s="38"/>
    </row>
    <row r="26" s="1" customFormat="1" spans="1:8">
      <c r="A26" s="37"/>
      <c r="B26" s="37"/>
      <c r="C26" s="37"/>
      <c r="D26" s="37"/>
      <c r="E26" s="37"/>
      <c r="F26" s="37"/>
      <c r="G26" s="37"/>
      <c r="H26" s="38"/>
    </row>
    <row r="27" s="1" customFormat="1" spans="1:8">
      <c r="A27" s="37"/>
      <c r="B27" s="37"/>
      <c r="C27" s="37"/>
      <c r="D27" s="37"/>
      <c r="E27" s="37"/>
      <c r="F27" s="37"/>
      <c r="G27" s="37"/>
      <c r="H27" s="38"/>
    </row>
    <row r="28" s="1" customFormat="1" spans="1:8">
      <c r="A28" s="37"/>
      <c r="B28" s="37"/>
      <c r="C28" s="37"/>
      <c r="D28" s="37"/>
      <c r="E28" s="37"/>
      <c r="F28" s="37"/>
      <c r="G28" s="37"/>
      <c r="H28" s="38"/>
    </row>
    <row r="29" s="5" customFormat="1" spans="1:8">
      <c r="A29" s="37"/>
      <c r="B29" s="37"/>
      <c r="C29" s="37"/>
      <c r="D29" s="37"/>
      <c r="E29" s="37"/>
      <c r="F29" s="37"/>
      <c r="G29" s="37"/>
      <c r="H29" s="38"/>
    </row>
    <row r="30" s="5" customFormat="1" spans="1:8">
      <c r="A30" s="37"/>
      <c r="B30" s="37"/>
      <c r="C30" s="37"/>
      <c r="D30" s="37"/>
      <c r="E30" s="37"/>
      <c r="F30" s="37"/>
      <c r="G30" s="37"/>
      <c r="H30" s="38"/>
    </row>
    <row r="31" s="5" customFormat="1" spans="1:8">
      <c r="A31" s="37"/>
      <c r="B31" s="37"/>
      <c r="C31" s="37"/>
      <c r="D31" s="37"/>
      <c r="E31" s="37"/>
      <c r="F31" s="37"/>
      <c r="G31" s="37"/>
      <c r="H31" s="38"/>
    </row>
    <row r="32" s="5" customFormat="1" spans="1:8">
      <c r="A32" s="37"/>
      <c r="B32" s="37"/>
      <c r="C32" s="37"/>
      <c r="D32" s="37"/>
      <c r="E32" s="37"/>
      <c r="F32" s="37"/>
      <c r="G32" s="37"/>
      <c r="H32" s="38"/>
    </row>
    <row r="33" s="5" customFormat="1" spans="1:8">
      <c r="A33" s="37"/>
      <c r="B33" s="37"/>
      <c r="C33" s="37"/>
      <c r="D33" s="37"/>
      <c r="E33" s="37"/>
      <c r="F33" s="37"/>
      <c r="G33" s="37"/>
      <c r="H33" s="38"/>
    </row>
    <row r="34" s="5" customFormat="1" spans="1:8">
      <c r="A34" s="37"/>
      <c r="B34" s="37"/>
      <c r="C34" s="37"/>
      <c r="D34" s="37"/>
      <c r="E34" s="37"/>
      <c r="F34" s="37"/>
      <c r="G34" s="37"/>
      <c r="H34" s="38"/>
    </row>
    <row r="35" s="5" customFormat="1" spans="1:8">
      <c r="A35" s="37"/>
      <c r="B35" s="37"/>
      <c r="C35" s="37"/>
      <c r="D35" s="37"/>
      <c r="E35" s="37"/>
      <c r="F35" s="37"/>
      <c r="G35" s="37"/>
      <c r="H35" s="38"/>
    </row>
    <row r="36" s="5" customFormat="1" spans="1:8">
      <c r="A36" s="37"/>
      <c r="B36" s="37"/>
      <c r="C36" s="37"/>
      <c r="D36" s="37"/>
      <c r="E36" s="37"/>
      <c r="F36" s="37"/>
      <c r="G36" s="37"/>
      <c r="H36" s="38"/>
    </row>
    <row r="37" s="5" customFormat="1" spans="1:8">
      <c r="A37" s="37"/>
      <c r="B37" s="37"/>
      <c r="C37" s="37"/>
      <c r="D37" s="37"/>
      <c r="E37" s="37"/>
      <c r="F37" s="37"/>
      <c r="G37" s="37"/>
      <c r="H37" s="38"/>
    </row>
    <row r="38" s="5" customFormat="1" spans="1:8">
      <c r="A38" s="37"/>
      <c r="B38" s="37"/>
      <c r="C38" s="37"/>
      <c r="D38" s="37"/>
      <c r="E38" s="37"/>
      <c r="F38" s="37"/>
      <c r="G38" s="37"/>
      <c r="H38" s="38"/>
    </row>
    <row r="39" s="5" customFormat="1" spans="1:8">
      <c r="A39" s="37"/>
      <c r="B39" s="37"/>
      <c r="C39" s="37"/>
      <c r="D39" s="37"/>
      <c r="E39" s="37"/>
      <c r="F39" s="37"/>
      <c r="G39" s="37"/>
      <c r="H39" s="38"/>
    </row>
    <row r="40" s="5" customFormat="1" spans="8:8">
      <c r="H40" s="6"/>
    </row>
    <row r="41" s="5" customFormat="1" spans="8:8">
      <c r="H41" s="6"/>
    </row>
    <row r="42" s="5" customFormat="1" spans="8:8">
      <c r="H42" s="6"/>
    </row>
    <row r="43" s="5" customFormat="1" spans="8:8">
      <c r="H43" s="6"/>
    </row>
    <row r="44" s="5" customFormat="1" spans="8:8">
      <c r="H44" s="6"/>
    </row>
    <row r="45" s="5" customFormat="1" spans="8:8">
      <c r="H45" s="6"/>
    </row>
    <row r="46" s="5" customFormat="1" spans="8:8">
      <c r="H46" s="6"/>
    </row>
    <row r="47" s="5" customFormat="1" spans="8:8">
      <c r="H47" s="6"/>
    </row>
    <row r="48" s="5" customFormat="1" spans="8:8">
      <c r="H48" s="6"/>
    </row>
    <row r="49" s="5" customFormat="1" spans="8:8">
      <c r="H49" s="6"/>
    </row>
    <row r="50" s="5" customFormat="1" spans="8:8">
      <c r="H50" s="6"/>
    </row>
    <row r="51" s="5" customFormat="1" spans="8:8">
      <c r="H51" s="6"/>
    </row>
    <row r="52" s="5" customFormat="1" spans="8:8">
      <c r="H52" s="6"/>
    </row>
    <row r="53" s="5" customFormat="1" spans="8:8">
      <c r="H53" s="6"/>
    </row>
    <row r="54" s="5" customFormat="1" spans="8:8">
      <c r="H54" s="6"/>
    </row>
    <row r="55" s="5" customFormat="1" spans="8:8">
      <c r="H55" s="6"/>
    </row>
    <row r="56" s="5" customFormat="1" spans="8:8">
      <c r="H56" s="6"/>
    </row>
    <row r="57" s="5" customFormat="1" spans="8:8">
      <c r="H57" s="6"/>
    </row>
    <row r="58" s="5" customFormat="1" spans="8:8">
      <c r="H58" s="6"/>
    </row>
    <row r="59" s="5" customFormat="1" spans="8:8">
      <c r="H59" s="6"/>
    </row>
    <row r="60" s="5" customFormat="1" spans="8:8">
      <c r="H60" s="6"/>
    </row>
    <row r="61" s="5" customFormat="1" spans="8:8">
      <c r="H61" s="6"/>
    </row>
    <row r="62" s="5" customFormat="1" spans="8:8">
      <c r="H62" s="6"/>
    </row>
  </sheetData>
  <mergeCells count="9">
    <mergeCell ref="A1:I1"/>
    <mergeCell ref="A2:I2"/>
    <mergeCell ref="B3:E3"/>
    <mergeCell ref="H20:I20"/>
    <mergeCell ref="A3:A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骑驴找马追骆驼</cp:lastModifiedBy>
  <dcterms:created xsi:type="dcterms:W3CDTF">2020-06-03T08:31:25Z</dcterms:created>
  <dcterms:modified xsi:type="dcterms:W3CDTF">2020-06-03T08:31:40Z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