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城市高龄津贴" sheetId="1" r:id="rId1"/>
    <sheet name="农村高龄津贴" sheetId="2" r:id="rId2"/>
  </sheets>
  <calcPr calcId="144525"/>
</workbook>
</file>

<file path=xl/sharedStrings.xml><?xml version="1.0" encoding="utf-8"?>
<sst xmlns="http://schemas.openxmlformats.org/spreadsheetml/2006/main" count="77" uniqueCount="29">
  <si>
    <t>原州区城市高龄老人津贴资金及春节补贴资金分配表</t>
  </si>
  <si>
    <t>序号</t>
  </si>
  <si>
    <t>乡镇</t>
  </si>
  <si>
    <t>业务类别</t>
  </si>
  <si>
    <t>业务明细</t>
  </si>
  <si>
    <t>总户数</t>
  </si>
  <si>
    <t>总人数</t>
  </si>
  <si>
    <t>1月发放金额</t>
  </si>
  <si>
    <t>春节补贴</t>
  </si>
  <si>
    <t>拨付年月</t>
  </si>
  <si>
    <t>备注</t>
  </si>
  <si>
    <t>古雁街道办事处</t>
  </si>
  <si>
    <t>高龄老人津贴</t>
  </si>
  <si>
    <t>202201</t>
  </si>
  <si>
    <t>三营镇</t>
  </si>
  <si>
    <t>张易镇</t>
  </si>
  <si>
    <t>中河乡</t>
  </si>
  <si>
    <t>合计</t>
  </si>
  <si>
    <t>股室负责人：</t>
  </si>
  <si>
    <t>制表人：</t>
  </si>
  <si>
    <t>原州区农村高龄老人津贴资金及春节补贴资金分配表</t>
  </si>
  <si>
    <t>官厅镇</t>
  </si>
  <si>
    <t>开城镇</t>
  </si>
  <si>
    <t>彭堡镇</t>
  </si>
  <si>
    <t>头营镇</t>
  </si>
  <si>
    <t>黄铎堡镇</t>
  </si>
  <si>
    <t>河川乡</t>
  </si>
  <si>
    <t>炭山乡</t>
  </si>
  <si>
    <t>寨科乡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</si>
</sst>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b/>
      <sz val="18"/>
      <color indexed="8"/>
      <name val="宋体"/>
      <charset val="134"/>
    </font>
    <font>
      <b/>
      <sz val="12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0" borderId="14" applyNumberFormat="0" applyFont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9" fillId="0" borderId="16" applyNumberFormat="0" applyFill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8" fillId="14" borderId="17" applyNumberFormat="0" applyAlignment="0" applyProtection="0">
      <alignment vertical="center"/>
    </xf>
    <xf numFmtId="0" fontId="11" fillId="14" borderId="13" applyNumberFormat="0" applyAlignment="0" applyProtection="0">
      <alignment vertical="center"/>
    </xf>
    <xf numFmtId="0" fontId="20" fillId="25" borderId="19" applyNumberFormat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19" fillId="0" borderId="18" applyNumberFormat="0" applyFill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/>
    </xf>
    <xf numFmtId="0" fontId="1" fillId="0" borderId="2" xfId="0" applyNumberFormat="1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3" xfId="0" applyNumberFormat="1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4" xfId="0" applyNumberFormat="1" applyFont="1" applyFill="1" applyBorder="1" applyAlignment="1">
      <alignment horizontal="center"/>
    </xf>
    <xf numFmtId="0" fontId="1" fillId="0" borderId="1" xfId="0" applyFont="1" applyFill="1" applyBorder="1" applyAlignment="1"/>
    <xf numFmtId="0" fontId="1" fillId="0" borderId="1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5" xfId="0" applyNumberFormat="1" applyFont="1" applyFill="1" applyBorder="1" applyAlignment="1">
      <alignment horizontal="center"/>
    </xf>
    <xf numFmtId="0" fontId="1" fillId="0" borderId="6" xfId="0" applyFont="1" applyFill="1" applyBorder="1" applyAlignment="1"/>
    <xf numFmtId="0" fontId="1" fillId="0" borderId="7" xfId="0" applyNumberFormat="1" applyFont="1" applyFill="1" applyBorder="1" applyAlignment="1">
      <alignment horizontal="center"/>
    </xf>
    <xf numFmtId="0" fontId="1" fillId="0" borderId="8" xfId="0" applyNumberFormat="1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"/>
  <sheetViews>
    <sheetView tabSelected="1" workbookViewId="0">
      <selection activeCell="G32" sqref="G32"/>
    </sheetView>
  </sheetViews>
  <sheetFormatPr defaultColWidth="9" defaultRowHeight="13.5"/>
  <cols>
    <col min="1" max="1" width="6" style="1"/>
    <col min="2" max="2" width="15.375" style="1" customWidth="1"/>
    <col min="3" max="3" width="17.625" style="1" customWidth="1"/>
    <col min="4" max="4" width="19.125" style="1" customWidth="1"/>
    <col min="5" max="5" width="10.5" style="1" customWidth="1"/>
    <col min="6" max="6" width="9" style="1" customWidth="1"/>
    <col min="7" max="7" width="13.375" style="1" customWidth="1"/>
    <col min="8" max="8" width="11.75" style="1" customWidth="1"/>
    <col min="9" max="9" width="16" style="1" customWidth="1"/>
    <col min="10" max="16384" width="9" style="1"/>
  </cols>
  <sheetData>
    <row r="1" s="1" customFormat="1" ht="39" customHeight="1" spans="1:10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</row>
    <row r="2" s="1" customFormat="1" ht="29" customHeight="1" spans="1:10">
      <c r="A2" s="20" t="s">
        <v>1</v>
      </c>
      <c r="B2" s="20" t="s">
        <v>2</v>
      </c>
      <c r="C2" s="20" t="s">
        <v>3</v>
      </c>
      <c r="D2" s="20" t="s">
        <v>4</v>
      </c>
      <c r="E2" s="20" t="s">
        <v>5</v>
      </c>
      <c r="F2" s="20" t="s">
        <v>6</v>
      </c>
      <c r="G2" s="21" t="s">
        <v>7</v>
      </c>
      <c r="H2" s="20" t="s">
        <v>8</v>
      </c>
      <c r="I2" s="22" t="s">
        <v>9</v>
      </c>
      <c r="J2" s="3" t="s">
        <v>10</v>
      </c>
    </row>
    <row r="3" s="1" customFormat="1" ht="25" customHeight="1" spans="1:10">
      <c r="A3" s="7">
        <v>1</v>
      </c>
      <c r="B3" s="7" t="s">
        <v>11</v>
      </c>
      <c r="C3" s="7" t="s">
        <v>12</v>
      </c>
      <c r="D3" s="7" t="s">
        <v>12</v>
      </c>
      <c r="E3" s="8">
        <v>2</v>
      </c>
      <c r="F3" s="8">
        <v>2</v>
      </c>
      <c r="G3" s="8">
        <v>900</v>
      </c>
      <c r="H3" s="8">
        <f t="shared" ref="H3:H6" si="0">F3*60</f>
        <v>120</v>
      </c>
      <c r="I3" s="23" t="s">
        <v>13</v>
      </c>
      <c r="J3" s="11"/>
    </row>
    <row r="4" s="1" customFormat="1" ht="25" customHeight="1" spans="1:10">
      <c r="A4" s="7">
        <v>2</v>
      </c>
      <c r="B4" s="7" t="s">
        <v>14</v>
      </c>
      <c r="C4" s="7" t="s">
        <v>12</v>
      </c>
      <c r="D4" s="7" t="s">
        <v>12</v>
      </c>
      <c r="E4" s="8">
        <v>1</v>
      </c>
      <c r="F4" s="8">
        <v>1</v>
      </c>
      <c r="G4" s="8">
        <v>500</v>
      </c>
      <c r="H4" s="8">
        <f t="shared" si="0"/>
        <v>60</v>
      </c>
      <c r="I4" s="23" t="s">
        <v>13</v>
      </c>
      <c r="J4" s="11"/>
    </row>
    <row r="5" s="1" customFormat="1" ht="25" customHeight="1" spans="1:10">
      <c r="A5" s="7">
        <v>3</v>
      </c>
      <c r="B5" s="7" t="s">
        <v>15</v>
      </c>
      <c r="C5" s="7" t="s">
        <v>12</v>
      </c>
      <c r="D5" s="7" t="s">
        <v>12</v>
      </c>
      <c r="E5" s="8">
        <v>1</v>
      </c>
      <c r="F5" s="8">
        <v>1</v>
      </c>
      <c r="G5" s="8">
        <v>450</v>
      </c>
      <c r="H5" s="8">
        <f t="shared" si="0"/>
        <v>60</v>
      </c>
      <c r="I5" s="23" t="s">
        <v>13</v>
      </c>
      <c r="J5" s="11"/>
    </row>
    <row r="6" s="1" customFormat="1" ht="25" customHeight="1" spans="1:10">
      <c r="A6" s="7">
        <v>4</v>
      </c>
      <c r="B6" s="7" t="s">
        <v>16</v>
      </c>
      <c r="C6" s="7" t="s">
        <v>12</v>
      </c>
      <c r="D6" s="7" t="s">
        <v>12</v>
      </c>
      <c r="E6" s="8">
        <v>1</v>
      </c>
      <c r="F6" s="8">
        <v>1</v>
      </c>
      <c r="G6" s="8">
        <v>450</v>
      </c>
      <c r="H6" s="8">
        <f t="shared" si="0"/>
        <v>60</v>
      </c>
      <c r="I6" s="23" t="s">
        <v>13</v>
      </c>
      <c r="J6" s="11"/>
    </row>
    <row r="7" s="1" customFormat="1" ht="25" customHeight="1" spans="1:10">
      <c r="A7" s="12"/>
      <c r="B7" s="12" t="s">
        <v>17</v>
      </c>
      <c r="C7" s="12"/>
      <c r="D7" s="12"/>
      <c r="E7" s="12">
        <f t="shared" ref="E7:H7" si="1">SUM(E3:E6)</f>
        <v>5</v>
      </c>
      <c r="F7" s="12">
        <f t="shared" si="1"/>
        <v>5</v>
      </c>
      <c r="G7" s="12">
        <f t="shared" si="1"/>
        <v>2300</v>
      </c>
      <c r="H7" s="12">
        <f t="shared" si="1"/>
        <v>300</v>
      </c>
      <c r="I7" s="18"/>
      <c r="J7" s="11"/>
    </row>
    <row r="8" s="1" customFormat="1" spans="2:8">
      <c r="B8" s="13" t="s">
        <v>18</v>
      </c>
      <c r="C8" s="13"/>
      <c r="G8" s="13" t="s">
        <v>19</v>
      </c>
      <c r="H8" s="13"/>
    </row>
    <row r="9" s="1" customFormat="1" spans="2:8">
      <c r="B9" s="13"/>
      <c r="C9" s="13"/>
      <c r="G9" s="13"/>
      <c r="H9" s="13"/>
    </row>
  </sheetData>
  <mergeCells count="3">
    <mergeCell ref="A1:J1"/>
    <mergeCell ref="B8:C9"/>
    <mergeCell ref="G8:H9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6"/>
  <sheetViews>
    <sheetView workbookViewId="0">
      <selection activeCell="E29" sqref="E29"/>
    </sheetView>
  </sheetViews>
  <sheetFormatPr defaultColWidth="9" defaultRowHeight="13.5"/>
  <cols>
    <col min="1" max="1" width="6" style="1"/>
    <col min="2" max="2" width="14.5" style="1" customWidth="1"/>
    <col min="3" max="3" width="19.625" style="1" customWidth="1"/>
    <col min="4" max="4" width="18.25" style="1" customWidth="1"/>
    <col min="5" max="5" width="9.75" style="1" customWidth="1"/>
    <col min="6" max="6" width="9" style="1" customWidth="1"/>
    <col min="7" max="7" width="13.75" style="1" customWidth="1"/>
    <col min="8" max="8" width="13.125" style="1" customWidth="1"/>
    <col min="9" max="9" width="16" style="1" customWidth="1"/>
    <col min="10" max="16384" width="9" style="1"/>
  </cols>
  <sheetData>
    <row r="1" s="1" customFormat="1" ht="36" customHeight="1" spans="1:10">
      <c r="A1" s="2" t="s">
        <v>20</v>
      </c>
      <c r="B1" s="2"/>
      <c r="C1" s="2"/>
      <c r="D1" s="2"/>
      <c r="E1" s="2"/>
      <c r="F1" s="2"/>
      <c r="G1" s="2"/>
      <c r="H1" s="2"/>
      <c r="I1" s="2"/>
      <c r="J1" s="2"/>
    </row>
    <row r="2" s="1" customFormat="1" ht="29" customHeight="1" spans="1:10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4" t="s">
        <v>7</v>
      </c>
      <c r="H2" s="3" t="s">
        <v>8</v>
      </c>
      <c r="I2" s="3" t="s">
        <v>9</v>
      </c>
      <c r="J2" s="3" t="s">
        <v>10</v>
      </c>
    </row>
    <row r="3" s="1" customFormat="1" ht="24" customHeight="1" spans="1:10">
      <c r="A3" s="5">
        <v>1</v>
      </c>
      <c r="B3" s="5" t="s">
        <v>14</v>
      </c>
      <c r="C3" s="5" t="s">
        <v>12</v>
      </c>
      <c r="D3" s="5" t="s">
        <v>12</v>
      </c>
      <c r="E3" s="6">
        <v>294</v>
      </c>
      <c r="F3" s="6">
        <v>294</v>
      </c>
      <c r="G3" s="6">
        <v>83520</v>
      </c>
      <c r="H3" s="6">
        <f t="shared" ref="H3:H13" si="0">F3*60</f>
        <v>17640</v>
      </c>
      <c r="I3" s="14">
        <v>202201</v>
      </c>
      <c r="J3" s="15"/>
    </row>
    <row r="4" s="1" customFormat="1" ht="24" customHeight="1" spans="1:10">
      <c r="A4" s="7">
        <v>2</v>
      </c>
      <c r="B4" s="7" t="s">
        <v>21</v>
      </c>
      <c r="C4" s="7" t="s">
        <v>12</v>
      </c>
      <c r="D4" s="7" t="s">
        <v>12</v>
      </c>
      <c r="E4" s="8">
        <v>6</v>
      </c>
      <c r="F4" s="8">
        <v>6</v>
      </c>
      <c r="G4" s="8">
        <v>3000</v>
      </c>
      <c r="H4" s="8">
        <f t="shared" si="0"/>
        <v>360</v>
      </c>
      <c r="I4" s="16">
        <v>202201</v>
      </c>
      <c r="J4" s="11"/>
    </row>
    <row r="5" s="1" customFormat="1" ht="24" customHeight="1" spans="1:10">
      <c r="A5" s="5">
        <v>3</v>
      </c>
      <c r="B5" s="7" t="s">
        <v>22</v>
      </c>
      <c r="C5" s="7" t="s">
        <v>12</v>
      </c>
      <c r="D5" s="7" t="s">
        <v>12</v>
      </c>
      <c r="E5" s="8">
        <v>264</v>
      </c>
      <c r="F5" s="8">
        <v>264</v>
      </c>
      <c r="G5" s="8">
        <v>74500</v>
      </c>
      <c r="H5" s="8">
        <f t="shared" si="0"/>
        <v>15840</v>
      </c>
      <c r="I5" s="16">
        <v>202201</v>
      </c>
      <c r="J5" s="11"/>
    </row>
    <row r="6" s="1" customFormat="1" ht="24" customHeight="1" spans="1:10">
      <c r="A6" s="7">
        <v>4</v>
      </c>
      <c r="B6" s="7" t="s">
        <v>15</v>
      </c>
      <c r="C6" s="7" t="s">
        <v>12</v>
      </c>
      <c r="D6" s="7" t="s">
        <v>12</v>
      </c>
      <c r="E6" s="8">
        <v>28</v>
      </c>
      <c r="F6" s="8">
        <v>28</v>
      </c>
      <c r="G6" s="8">
        <v>13310</v>
      </c>
      <c r="H6" s="8">
        <f t="shared" si="0"/>
        <v>1680</v>
      </c>
      <c r="I6" s="16">
        <v>202201</v>
      </c>
      <c r="J6" s="11"/>
    </row>
    <row r="7" s="1" customFormat="1" ht="24" customHeight="1" spans="1:10">
      <c r="A7" s="5">
        <v>5</v>
      </c>
      <c r="B7" s="7" t="s">
        <v>23</v>
      </c>
      <c r="C7" s="7" t="s">
        <v>12</v>
      </c>
      <c r="D7" s="7" t="s">
        <v>12</v>
      </c>
      <c r="E7" s="8">
        <v>30</v>
      </c>
      <c r="F7" s="8">
        <v>30</v>
      </c>
      <c r="G7" s="8">
        <v>14770</v>
      </c>
      <c r="H7" s="8">
        <f t="shared" si="0"/>
        <v>1800</v>
      </c>
      <c r="I7" s="16">
        <v>202201</v>
      </c>
      <c r="J7" s="11"/>
    </row>
    <row r="8" s="1" customFormat="1" ht="24" customHeight="1" spans="1:10">
      <c r="A8" s="7">
        <v>6</v>
      </c>
      <c r="B8" s="7" t="s">
        <v>24</v>
      </c>
      <c r="C8" s="7" t="s">
        <v>12</v>
      </c>
      <c r="D8" s="7" t="s">
        <v>12</v>
      </c>
      <c r="E8" s="8">
        <v>46</v>
      </c>
      <c r="F8" s="8">
        <v>46</v>
      </c>
      <c r="G8" s="8">
        <v>23000</v>
      </c>
      <c r="H8" s="8">
        <f t="shared" si="0"/>
        <v>2760</v>
      </c>
      <c r="I8" s="16">
        <v>202201</v>
      </c>
      <c r="J8" s="11"/>
    </row>
    <row r="9" s="1" customFormat="1" ht="24" customHeight="1" spans="1:10">
      <c r="A9" s="5">
        <v>7</v>
      </c>
      <c r="B9" s="7" t="s">
        <v>25</v>
      </c>
      <c r="C9" s="7" t="s">
        <v>12</v>
      </c>
      <c r="D9" s="7" t="s">
        <v>12</v>
      </c>
      <c r="E9" s="8">
        <v>30</v>
      </c>
      <c r="F9" s="8">
        <v>30</v>
      </c>
      <c r="G9" s="8">
        <v>15000</v>
      </c>
      <c r="H9" s="8">
        <f t="shared" si="0"/>
        <v>1800</v>
      </c>
      <c r="I9" s="16">
        <v>202201</v>
      </c>
      <c r="J9" s="11"/>
    </row>
    <row r="10" s="1" customFormat="1" ht="24" customHeight="1" spans="1:10">
      <c r="A10" s="7">
        <v>8</v>
      </c>
      <c r="B10" s="7" t="s">
        <v>16</v>
      </c>
      <c r="C10" s="7" t="s">
        <v>12</v>
      </c>
      <c r="D10" s="7" t="s">
        <v>12</v>
      </c>
      <c r="E10" s="8">
        <v>25</v>
      </c>
      <c r="F10" s="8">
        <v>25</v>
      </c>
      <c r="G10" s="8">
        <v>12270</v>
      </c>
      <c r="H10" s="8">
        <f t="shared" si="0"/>
        <v>1500</v>
      </c>
      <c r="I10" s="16">
        <v>202201</v>
      </c>
      <c r="J10" s="11"/>
    </row>
    <row r="11" s="1" customFormat="1" ht="24" customHeight="1" spans="1:10">
      <c r="A11" s="5">
        <v>9</v>
      </c>
      <c r="B11" s="7" t="s">
        <v>26</v>
      </c>
      <c r="C11" s="7" t="s">
        <v>12</v>
      </c>
      <c r="D11" s="7" t="s">
        <v>12</v>
      </c>
      <c r="E11" s="8">
        <v>35</v>
      </c>
      <c r="F11" s="8">
        <v>35</v>
      </c>
      <c r="G11" s="8">
        <v>12210</v>
      </c>
      <c r="H11" s="8">
        <f t="shared" si="0"/>
        <v>2100</v>
      </c>
      <c r="I11" s="16">
        <v>202201</v>
      </c>
      <c r="J11" s="11"/>
    </row>
    <row r="12" s="1" customFormat="1" ht="24" customHeight="1" spans="1:10">
      <c r="A12" s="7">
        <v>10</v>
      </c>
      <c r="B12" s="7" t="s">
        <v>27</v>
      </c>
      <c r="C12" s="7" t="s">
        <v>12</v>
      </c>
      <c r="D12" s="7" t="s">
        <v>12</v>
      </c>
      <c r="E12" s="8">
        <v>4</v>
      </c>
      <c r="F12" s="8">
        <v>4</v>
      </c>
      <c r="G12" s="8">
        <v>2000</v>
      </c>
      <c r="H12" s="8">
        <f t="shared" si="0"/>
        <v>240</v>
      </c>
      <c r="I12" s="16">
        <v>202201</v>
      </c>
      <c r="J12" s="11"/>
    </row>
    <row r="13" s="1" customFormat="1" ht="24" customHeight="1" spans="1:10">
      <c r="A13" s="5">
        <v>11</v>
      </c>
      <c r="B13" s="9" t="s">
        <v>28</v>
      </c>
      <c r="C13" s="9" t="s">
        <v>12</v>
      </c>
      <c r="D13" s="9" t="s">
        <v>12</v>
      </c>
      <c r="E13" s="10">
        <v>135</v>
      </c>
      <c r="F13" s="10">
        <v>135</v>
      </c>
      <c r="G13" s="10">
        <v>38520</v>
      </c>
      <c r="H13" s="8">
        <f t="shared" si="0"/>
        <v>8100</v>
      </c>
      <c r="I13" s="17">
        <v>202201</v>
      </c>
      <c r="J13" s="11"/>
    </row>
    <row r="14" s="1" customFormat="1" ht="18" customHeight="1" spans="1:10">
      <c r="A14" s="11"/>
      <c r="B14" s="12" t="s">
        <v>17</v>
      </c>
      <c r="C14" s="11"/>
      <c r="D14" s="11"/>
      <c r="E14" s="12">
        <f t="shared" ref="E14:H14" si="1">SUM(E3:E13)</f>
        <v>897</v>
      </c>
      <c r="F14" s="12">
        <f t="shared" si="1"/>
        <v>897</v>
      </c>
      <c r="G14" s="12">
        <f t="shared" si="1"/>
        <v>292100</v>
      </c>
      <c r="H14" s="12">
        <f t="shared" si="1"/>
        <v>53820</v>
      </c>
      <c r="I14" s="18"/>
      <c r="J14" s="11"/>
    </row>
    <row r="15" s="1" customFormat="1" spans="2:9">
      <c r="B15" s="13" t="s">
        <v>18</v>
      </c>
      <c r="C15" s="13"/>
      <c r="H15" s="13" t="s">
        <v>19</v>
      </c>
      <c r="I15" s="13"/>
    </row>
    <row r="16" s="1" customFormat="1" spans="2:9">
      <c r="B16" s="13"/>
      <c r="C16" s="13"/>
      <c r="H16" s="13"/>
      <c r="I16" s="13"/>
    </row>
  </sheetData>
  <mergeCells count="3">
    <mergeCell ref="A1:J1"/>
    <mergeCell ref="B15:C16"/>
    <mergeCell ref="H15:I16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城市高龄津贴</vt:lpstr>
      <vt:lpstr>农村高龄津贴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空城</cp:lastModifiedBy>
  <dcterms:created xsi:type="dcterms:W3CDTF">2017-01-04T04:59:00Z</dcterms:created>
  <dcterms:modified xsi:type="dcterms:W3CDTF">2022-03-21T11:01:49Z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51FAF39E991A49BD86D1A59A962D3CB7</vt:lpwstr>
  </property>
  <property fmtid="{D5CDD505-2E9C-101B-9397-08002B2CF9AE}" pid="3" name="KSOProductBuildVer">
    <vt:lpwstr>2052-11.1.0.11365</vt:lpwstr>
  </property>
</Properties>
</file>