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firstSheet="2" activeTab="2"/>
  </bookViews>
  <sheets>
    <sheet name="各种资助统计表" sheetId="1" r:id="rId1"/>
    <sheet name="2017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<sst xmlns="http://schemas.openxmlformats.org/spreadsheetml/2006/main" count="290" uniqueCount="121">
  <si>
    <t xml:space="preserve">                       原州区2007年-2017年各种资助统计表            单位（人、万元）</t>
  </si>
  <si>
    <t xml:space="preserve">       项目
   数
年度 量
</t>
  </si>
  <si>
    <t>高中</t>
  </si>
  <si>
    <t>中职</t>
  </si>
  <si>
    <t>大学</t>
  </si>
  <si>
    <t>贷款</t>
  </si>
  <si>
    <t>合计</t>
  </si>
  <si>
    <t>学前两年</t>
  </si>
  <si>
    <t>一免一补</t>
  </si>
  <si>
    <t>营养改
善计划</t>
  </si>
  <si>
    <t>一补</t>
  </si>
  <si>
    <t>三免</t>
  </si>
  <si>
    <t>助学金</t>
  </si>
  <si>
    <t>免学费</t>
  </si>
  <si>
    <t>两免一补</t>
  </si>
  <si>
    <t>人数</t>
  </si>
  <si>
    <t>金额</t>
  </si>
  <si>
    <t>2018(春）</t>
  </si>
  <si>
    <r>
      <t xml:space="preserve">附件3：          </t>
    </r>
    <r>
      <rPr>
        <b/>
        <sz val="20"/>
        <rFont val="方正小标宋简体"/>
        <family val="0"/>
      </rPr>
      <t xml:space="preserve">         2017年度各学段资助统计表</t>
    </r>
  </si>
  <si>
    <t>填报单位：原州区教育局（盖章）                                           　　　　　　       　　 2017年11月25日</t>
  </si>
  <si>
    <t>序号</t>
  </si>
  <si>
    <t>资助项目</t>
  </si>
  <si>
    <t>资助    对象</t>
  </si>
  <si>
    <t>资助  人次</t>
  </si>
  <si>
    <t>资助  标准</t>
  </si>
  <si>
    <t>资金总数
（万元）</t>
  </si>
  <si>
    <t>资金来源</t>
  </si>
  <si>
    <t>资金性质</t>
  </si>
  <si>
    <t>资助年限</t>
  </si>
  <si>
    <t>资助实   施单位</t>
  </si>
  <si>
    <t>备注</t>
  </si>
  <si>
    <t>原州区国家生源地信用助学贷款</t>
  </si>
  <si>
    <t>正规录取的所有在校大学生及研究生</t>
  </si>
  <si>
    <t>1000-12000</t>
  </si>
  <si>
    <t>国开行宁夏分行</t>
  </si>
  <si>
    <t>贴息低息贷款</t>
  </si>
  <si>
    <t>13+在校年段</t>
  </si>
  <si>
    <t>教育局</t>
  </si>
  <si>
    <t>燕宝慈善基金会奖学金</t>
  </si>
  <si>
    <t>一、二本</t>
  </si>
  <si>
    <t>基金会</t>
  </si>
  <si>
    <t>四年</t>
  </si>
  <si>
    <t>教育</t>
  </si>
  <si>
    <t>路费项目</t>
  </si>
  <si>
    <t>应届大学生</t>
  </si>
  <si>
    <t>500/1000</t>
  </si>
  <si>
    <t>财政</t>
  </si>
  <si>
    <t>一次性</t>
  </si>
  <si>
    <t>黄河银行专项助学金</t>
  </si>
  <si>
    <t>高职（建档立卡）</t>
  </si>
  <si>
    <t>黄河银行</t>
  </si>
  <si>
    <t>工会助学金</t>
  </si>
  <si>
    <t>大学新生</t>
  </si>
  <si>
    <t>专项资金
工会经费</t>
  </si>
  <si>
    <t>工会</t>
  </si>
  <si>
    <t>固原市教育扶贫资助</t>
  </si>
  <si>
    <t>高职</t>
  </si>
  <si>
    <t>三年</t>
  </si>
  <si>
    <t>三本</t>
  </si>
  <si>
    <t>资助大学生小计</t>
  </si>
  <si>
    <t>国家助学金</t>
  </si>
  <si>
    <t>高中生</t>
  </si>
  <si>
    <t>固原五中</t>
  </si>
  <si>
    <t>2017“护航春蕾”</t>
  </si>
  <si>
    <t>妇联</t>
  </si>
  <si>
    <t>香港港铁助学金</t>
  </si>
  <si>
    <t>香港港铁基金</t>
  </si>
  <si>
    <t>建档立卡免学费</t>
  </si>
  <si>
    <t>建设银行“成长计划”</t>
  </si>
  <si>
    <t>建设银行</t>
  </si>
  <si>
    <t>燕宝慈善基金会</t>
  </si>
  <si>
    <t>宁夏燕宝基金会</t>
  </si>
  <si>
    <t>2017大学新生路费</t>
  </si>
  <si>
    <t>资助高中生总计</t>
  </si>
  <si>
    <t>固原市教育扶贫项目</t>
  </si>
  <si>
    <t>市外中职</t>
  </si>
  <si>
    <t>资助中职生总计</t>
  </si>
  <si>
    <t>“一免一补”</t>
  </si>
  <si>
    <t>适龄儿童（建档立卡户和农村残疾）</t>
  </si>
  <si>
    <t>每学期</t>
  </si>
  <si>
    <t>学前两年资助</t>
  </si>
  <si>
    <t>学年两年家庭经济困难儿童</t>
  </si>
  <si>
    <t>固原市教育扶贫</t>
  </si>
  <si>
    <t>幼儿</t>
  </si>
  <si>
    <t>中泰证券</t>
  </si>
  <si>
    <t>所有幼儿园</t>
  </si>
  <si>
    <t>社会团体</t>
  </si>
  <si>
    <t>爱心资助</t>
  </si>
  <si>
    <t>困难幼儿</t>
  </si>
  <si>
    <t>资助幼儿总计</t>
  </si>
  <si>
    <r>
      <t>附件3：</t>
    </r>
    <r>
      <rPr>
        <b/>
        <sz val="20"/>
        <rFont val="方正小标宋简体"/>
        <family val="0"/>
      </rPr>
      <t xml:space="preserve">                2021年度各学段资助统计表（数据）</t>
    </r>
  </si>
  <si>
    <t>填报单位：原州区教育体育局（盖章）                                           　　2021年11月16日</t>
  </si>
  <si>
    <t>资助人次</t>
  </si>
  <si>
    <t>8000-12000</t>
  </si>
  <si>
    <t>15+在校年段</t>
  </si>
  <si>
    <t>新中天资助金</t>
  </si>
  <si>
    <t>本科</t>
  </si>
  <si>
    <t>金徽酒助学</t>
  </si>
  <si>
    <t>一本</t>
  </si>
  <si>
    <t>金徽酒股份有限公司</t>
  </si>
  <si>
    <t>一年</t>
  </si>
  <si>
    <t>国家助学金(春季）</t>
  </si>
  <si>
    <t>春季</t>
  </si>
  <si>
    <t>建档立卡免学费（春季）</t>
  </si>
  <si>
    <t>国家助学金(秋季）</t>
  </si>
  <si>
    <t>秋季</t>
  </si>
  <si>
    <t>建档立卡免学费（秋季）</t>
  </si>
  <si>
    <t>中央专项彩票公益金滋蕙计划</t>
  </si>
  <si>
    <t>省内500（38）、省外1000（31）</t>
  </si>
  <si>
    <t>燕宝基金会助学金</t>
  </si>
  <si>
    <t>燕宝基金会</t>
  </si>
  <si>
    <t>“一免一补”（春季）</t>
  </si>
  <si>
    <t>学前两年资助（春季）</t>
  </si>
  <si>
    <t>“一免一补”（秋季）</t>
  </si>
  <si>
    <t>学前两年资助（秋季）</t>
  </si>
  <si>
    <t>义务教育阶段家庭经济困难学生生活补助(春季)</t>
  </si>
  <si>
    <t>小学生、中学生</t>
  </si>
  <si>
    <t>500/250
625/312.5</t>
  </si>
  <si>
    <t>义务教育阶段家庭经济困难学生生活补助(秋季)</t>
  </si>
  <si>
    <t>资助困难学生合计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</si>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</sst>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方正小标宋简体"/>
      <family val="0"/>
    </font>
    <font>
      <b/>
      <sz val="20"/>
      <name val="方正小标宋简体"/>
      <family val="0"/>
    </font>
    <font>
      <sz val="12"/>
      <name val="仿宋_GB2312"/>
      <family val="0"/>
    </font>
    <font>
      <sz val="10"/>
      <name val="仿宋_GB2312"/>
      <family val="0"/>
    </font>
    <font>
      <sz val="9"/>
      <name val="仿宋_GB2312"/>
      <family val="0"/>
    </font>
    <font>
      <sz val="8"/>
      <name val="仿宋_GB2312"/>
      <family val="0"/>
    </font>
    <font>
      <sz val="10"/>
      <name val="黑体"/>
      <family val="3"/>
    </font>
    <font>
      <b/>
      <sz val="10"/>
      <color indexed="10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8"/>
      <name val="宋体"/>
      <family val="0"/>
    </font>
    <font>
      <b/>
      <sz val="12"/>
      <color indexed="10"/>
      <name val="宋体"/>
      <family val="0"/>
    </font>
    <font>
      <sz val="11"/>
      <name val="仿宋_GB2312"/>
      <family val="0"/>
    </font>
    <font>
      <sz val="11"/>
      <name val="黑体"/>
      <family val="3"/>
    </font>
    <font>
      <sz val="18"/>
      <name val="宋体"/>
      <family val="0"/>
    </font>
    <font>
      <sz val="12"/>
      <color indexed="5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黑体"/>
      <family val="3"/>
    </font>
    <font>
      <b/>
      <sz val="10"/>
      <color rgb="FFFF0000"/>
      <name val="宋体"/>
      <family val="0"/>
    </font>
    <font>
      <b/>
      <sz val="12"/>
      <color rgb="FFFF0000"/>
      <name val="宋体"/>
      <family val="0"/>
    </font>
    <font>
      <sz val="12"/>
      <color theme="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23" borderId="10" xfId="0" applyFill="1" applyBorder="1" applyAlignment="1">
      <alignment vertical="center"/>
    </xf>
    <xf numFmtId="0" fontId="60" fillId="23" borderId="10" xfId="0" applyFont="1" applyFill="1" applyBorder="1" applyAlignment="1">
      <alignment horizontal="center" vertical="center"/>
    </xf>
    <xf numFmtId="0" fontId="60" fillId="23" borderId="10" xfId="0" applyFont="1" applyFill="1" applyBorder="1" applyAlignment="1">
      <alignment horizontal="center" vertical="center" wrapText="1"/>
    </xf>
    <xf numFmtId="0" fontId="60" fillId="23" borderId="10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23" borderId="10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 wrapText="1"/>
    </xf>
    <xf numFmtId="0" fontId="0" fillId="2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85725</xdr:rowOff>
    </xdr:from>
    <xdr:to>
      <xdr:col>1</xdr:col>
      <xdr:colOff>390525</xdr:colOff>
      <xdr:row>3</xdr:row>
      <xdr:rowOff>0</xdr:rowOff>
    </xdr:to>
    <xdr:grpSp>
      <xdr:nvGrpSpPr>
        <xdr:cNvPr id="1" name="Group 36"/>
        <xdr:cNvGrpSpPr>
          <a:grpSpLocks/>
        </xdr:cNvGrpSpPr>
      </xdr:nvGrpSpPr>
      <xdr:grpSpPr>
        <a:xfrm>
          <a:off x="28575" y="361950"/>
          <a:ext cx="895350" cy="1181100"/>
          <a:chOff x="3" y="35"/>
          <a:chExt cx="88" cy="84"/>
        </a:xfrm>
        <a:solidFill>
          <a:srgbClr val="FFFFFF"/>
        </a:solidFill>
      </xdr:grpSpPr>
      <xdr:sp>
        <xdr:nvSpPr>
          <xdr:cNvPr id="2" name="Line 37"/>
          <xdr:cNvSpPr>
            <a:spLocks/>
          </xdr:cNvSpPr>
        </xdr:nvSpPr>
        <xdr:spPr>
          <a:xfrm>
            <a:off x="3" y="35"/>
            <a:ext cx="88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8"/>
          <xdr:cNvSpPr>
            <a:spLocks/>
          </xdr:cNvSpPr>
        </xdr:nvSpPr>
        <xdr:spPr>
          <a:xfrm>
            <a:off x="3" y="37"/>
            <a:ext cx="43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">
      <selection activeCell="Q9" sqref="Q9"/>
    </sheetView>
  </sheetViews>
  <sheetFormatPr defaultColWidth="9.00390625" defaultRowHeight="14.25"/>
  <cols>
    <col min="1" max="1" width="7.00390625" style="0" customWidth="1"/>
    <col min="2" max="2" width="6.125" style="0" customWidth="1"/>
    <col min="3" max="3" width="7.625" style="0" customWidth="1"/>
    <col min="5" max="5" width="10.375" style="0" bestFit="1" customWidth="1"/>
    <col min="6" max="6" width="9.375" style="0" bestFit="1" customWidth="1"/>
    <col min="7" max="7" width="13.75390625" style="0" bestFit="1" customWidth="1"/>
    <col min="10" max="10" width="8.50390625" style="0" customWidth="1"/>
    <col min="12" max="12" width="11.625" style="0" customWidth="1"/>
    <col min="13" max="13" width="12.625" style="0" bestFit="1" customWidth="1"/>
  </cols>
  <sheetData>
    <row r="1" spans="1:13" ht="21.7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71.25">
      <c r="A2" s="73" t="s">
        <v>1</v>
      </c>
      <c r="B2" s="74"/>
      <c r="C2" s="75"/>
      <c r="D2" s="76"/>
      <c r="E2" s="75"/>
      <c r="F2" s="75"/>
      <c r="G2" s="76"/>
      <c r="H2" s="77" t="s">
        <v>2</v>
      </c>
      <c r="I2" s="76"/>
      <c r="J2" s="77" t="s">
        <v>3</v>
      </c>
      <c r="K2" s="80" t="s">
        <v>4</v>
      </c>
      <c r="L2" s="80" t="s">
        <v>5</v>
      </c>
      <c r="M2" s="80" t="s">
        <v>6</v>
      </c>
    </row>
    <row r="3" spans="1:13" ht="28.5">
      <c r="A3" s="78"/>
      <c r="B3" s="79"/>
      <c r="C3" s="80" t="s">
        <v>7</v>
      </c>
      <c r="D3" s="81" t="s">
        <v>8</v>
      </c>
      <c r="E3" s="81" t="s">
        <v>9</v>
      </c>
      <c r="F3" s="80" t="s">
        <v>10</v>
      </c>
      <c r="G3" s="80" t="s">
        <v>11</v>
      </c>
      <c r="H3" s="80" t="s">
        <v>12</v>
      </c>
      <c r="I3" s="80" t="s">
        <v>13</v>
      </c>
      <c r="J3" s="80" t="s">
        <v>14</v>
      </c>
      <c r="K3" s="94"/>
      <c r="L3" s="94"/>
      <c r="M3" s="80"/>
    </row>
    <row r="4" spans="1:13" ht="14.25">
      <c r="A4" s="82">
        <v>2007</v>
      </c>
      <c r="B4" s="83" t="s">
        <v>15</v>
      </c>
      <c r="C4" s="84"/>
      <c r="D4" s="85"/>
      <c r="E4" s="85"/>
      <c r="F4" s="84"/>
      <c r="G4" s="86"/>
      <c r="H4" s="84"/>
      <c r="I4" s="84"/>
      <c r="J4" s="84"/>
      <c r="K4" s="86"/>
      <c r="L4" s="86"/>
      <c r="M4" s="86">
        <f>C4+D4+E4+F4+G4+H4+I4+J4+K4+L4</f>
        <v>0</v>
      </c>
    </row>
    <row r="5" spans="1:13" ht="15">
      <c r="A5" s="87"/>
      <c r="B5" s="88" t="s">
        <v>16</v>
      </c>
      <c r="C5" s="80"/>
      <c r="D5" s="81"/>
      <c r="E5" s="81"/>
      <c r="F5" s="80"/>
      <c r="G5" s="80"/>
      <c r="H5" s="80"/>
      <c r="I5" s="80"/>
      <c r="J5" s="80"/>
      <c r="K5" s="94"/>
      <c r="L5" s="94"/>
      <c r="M5" s="86">
        <f>C5+D5+E5+F5+G5+H5+I5+J5+K5+L5</f>
        <v>0</v>
      </c>
    </row>
    <row r="6" spans="1:13" ht="15">
      <c r="A6" s="82">
        <v>2008</v>
      </c>
      <c r="B6" s="83" t="s">
        <v>15</v>
      </c>
      <c r="C6" s="89"/>
      <c r="D6" s="90"/>
      <c r="E6" s="90"/>
      <c r="F6" s="89"/>
      <c r="G6" s="91"/>
      <c r="H6" s="89"/>
      <c r="I6" s="89"/>
      <c r="J6" s="89"/>
      <c r="K6" s="91"/>
      <c r="L6" s="91"/>
      <c r="M6" s="86">
        <f aca="true" t="shared" si="0" ref="M6:M27">C6+D6+E6+F6+G6+H6+I6+J6+K6+L6</f>
        <v>0</v>
      </c>
    </row>
    <row r="7" spans="1:13" ht="15">
      <c r="A7" s="87"/>
      <c r="B7" s="88" t="s">
        <v>16</v>
      </c>
      <c r="C7" s="80"/>
      <c r="D7" s="81"/>
      <c r="E7" s="81"/>
      <c r="F7" s="80"/>
      <c r="G7" s="80"/>
      <c r="H7" s="80"/>
      <c r="I7" s="80"/>
      <c r="J7" s="80"/>
      <c r="K7" s="94"/>
      <c r="L7" s="94"/>
      <c r="M7" s="86">
        <f t="shared" si="0"/>
        <v>0</v>
      </c>
    </row>
    <row r="8" spans="1:13" ht="15">
      <c r="A8" s="82">
        <v>2009</v>
      </c>
      <c r="B8" s="92" t="s">
        <v>15</v>
      </c>
      <c r="C8" s="93"/>
      <c r="D8" s="93"/>
      <c r="E8" s="93"/>
      <c r="F8" s="93"/>
      <c r="G8" s="93"/>
      <c r="H8" s="93"/>
      <c r="I8" s="93"/>
      <c r="J8" s="93"/>
      <c r="K8" s="93"/>
      <c r="L8" s="93">
        <v>1725</v>
      </c>
      <c r="M8" s="86">
        <f t="shared" si="0"/>
        <v>1725</v>
      </c>
    </row>
    <row r="9" spans="1:13" ht="15">
      <c r="A9" s="87"/>
      <c r="B9" s="88" t="s">
        <v>16</v>
      </c>
      <c r="C9" s="94"/>
      <c r="D9" s="94"/>
      <c r="E9" s="94"/>
      <c r="F9" s="94"/>
      <c r="G9" s="94"/>
      <c r="H9" s="94"/>
      <c r="I9" s="94"/>
      <c r="J9" s="94"/>
      <c r="K9" s="94"/>
      <c r="L9" s="94">
        <v>916.4</v>
      </c>
      <c r="M9" s="86">
        <f t="shared" si="0"/>
        <v>916.4</v>
      </c>
    </row>
    <row r="10" spans="1:13" ht="15">
      <c r="A10" s="82">
        <v>2010</v>
      </c>
      <c r="B10" s="92" t="s">
        <v>15</v>
      </c>
      <c r="C10" s="92"/>
      <c r="D10" s="92"/>
      <c r="E10" s="92"/>
      <c r="F10" s="92"/>
      <c r="G10" s="92"/>
      <c r="H10" s="92"/>
      <c r="I10" s="92"/>
      <c r="J10" s="92"/>
      <c r="K10" s="92">
        <v>579</v>
      </c>
      <c r="L10" s="92">
        <v>2713</v>
      </c>
      <c r="M10" s="86">
        <f t="shared" si="0"/>
        <v>3292</v>
      </c>
    </row>
    <row r="11" spans="1:13" ht="15">
      <c r="A11" s="87"/>
      <c r="B11" s="88" t="s">
        <v>16</v>
      </c>
      <c r="C11" s="94"/>
      <c r="D11" s="94"/>
      <c r="E11" s="94"/>
      <c r="F11" s="94"/>
      <c r="G11" s="94"/>
      <c r="H11" s="94"/>
      <c r="I11" s="94"/>
      <c r="J11" s="94"/>
      <c r="K11" s="94">
        <v>201.24</v>
      </c>
      <c r="L11" s="94">
        <v>1464.3</v>
      </c>
      <c r="M11" s="86">
        <f t="shared" si="0"/>
        <v>1665.54</v>
      </c>
    </row>
    <row r="12" spans="1:13" ht="15">
      <c r="A12" s="82">
        <v>2011</v>
      </c>
      <c r="B12" s="92" t="s">
        <v>15</v>
      </c>
      <c r="C12" s="92"/>
      <c r="D12" s="92"/>
      <c r="E12" s="92"/>
      <c r="F12" s="92"/>
      <c r="G12" s="92"/>
      <c r="H12" s="92"/>
      <c r="I12" s="92"/>
      <c r="J12" s="92"/>
      <c r="K12" s="92">
        <v>731</v>
      </c>
      <c r="L12" s="92">
        <v>4315</v>
      </c>
      <c r="M12" s="86">
        <f t="shared" si="0"/>
        <v>5046</v>
      </c>
    </row>
    <row r="13" spans="1:13" ht="15">
      <c r="A13" s="87"/>
      <c r="B13" s="88" t="s">
        <v>16</v>
      </c>
      <c r="C13" s="94"/>
      <c r="D13" s="94"/>
      <c r="E13" s="94"/>
      <c r="F13" s="94"/>
      <c r="G13" s="94"/>
      <c r="H13" s="94"/>
      <c r="I13" s="94"/>
      <c r="J13" s="94"/>
      <c r="K13" s="94">
        <v>209.49</v>
      </c>
      <c r="L13" s="94">
        <v>2238.7</v>
      </c>
      <c r="M13" s="86">
        <f t="shared" si="0"/>
        <v>2448.1899999999996</v>
      </c>
    </row>
    <row r="14" spans="1:13" ht="15">
      <c r="A14" s="82">
        <v>2012</v>
      </c>
      <c r="B14" s="92" t="s">
        <v>15</v>
      </c>
      <c r="C14" s="92">
        <v>675</v>
      </c>
      <c r="D14" s="92"/>
      <c r="E14" s="92">
        <v>31046</v>
      </c>
      <c r="F14" s="92">
        <v>18173</v>
      </c>
      <c r="G14" s="92">
        <v>135016</v>
      </c>
      <c r="H14" s="92"/>
      <c r="I14" s="92"/>
      <c r="J14" s="92"/>
      <c r="K14" s="92">
        <v>1007</v>
      </c>
      <c r="L14" s="92">
        <v>5540</v>
      </c>
      <c r="M14" s="86">
        <f t="shared" si="0"/>
        <v>191457</v>
      </c>
    </row>
    <row r="15" spans="1:13" ht="15">
      <c r="A15" s="87"/>
      <c r="B15" s="88" t="s">
        <v>16</v>
      </c>
      <c r="C15" s="94">
        <v>33.75</v>
      </c>
      <c r="D15" s="94"/>
      <c r="E15" s="94">
        <v>2856.232</v>
      </c>
      <c r="F15" s="94">
        <v>676.475</v>
      </c>
      <c r="G15" s="94">
        <v>2284.87</v>
      </c>
      <c r="H15" s="94"/>
      <c r="I15" s="94"/>
      <c r="J15" s="94"/>
      <c r="K15" s="94">
        <v>256</v>
      </c>
      <c r="L15" s="94">
        <v>2770</v>
      </c>
      <c r="M15" s="86">
        <f t="shared" si="0"/>
        <v>8877.327</v>
      </c>
    </row>
    <row r="16" spans="1:13" ht="15">
      <c r="A16" s="82">
        <v>2013</v>
      </c>
      <c r="B16" s="92" t="s">
        <v>15</v>
      </c>
      <c r="C16" s="92">
        <v>894</v>
      </c>
      <c r="D16" s="92"/>
      <c r="E16" s="92">
        <v>29807</v>
      </c>
      <c r="F16" s="92">
        <v>14190</v>
      </c>
      <c r="G16" s="92">
        <v>127092</v>
      </c>
      <c r="H16" s="92">
        <v>1200</v>
      </c>
      <c r="I16" s="92"/>
      <c r="J16" s="92"/>
      <c r="K16" s="92">
        <v>1923</v>
      </c>
      <c r="L16" s="92">
        <v>6175</v>
      </c>
      <c r="M16" s="86">
        <f t="shared" si="0"/>
        <v>181281</v>
      </c>
    </row>
    <row r="17" spans="1:13" ht="15">
      <c r="A17" s="87"/>
      <c r="B17" s="88" t="s">
        <v>16</v>
      </c>
      <c r="C17" s="94">
        <v>89.4</v>
      </c>
      <c r="D17" s="94"/>
      <c r="E17" s="94">
        <v>2742.244</v>
      </c>
      <c r="F17" s="94">
        <v>870</v>
      </c>
      <c r="G17" s="94">
        <v>2380.87</v>
      </c>
      <c r="H17" s="94">
        <v>120</v>
      </c>
      <c r="I17" s="94"/>
      <c r="J17" s="94"/>
      <c r="K17" s="94">
        <v>712.05</v>
      </c>
      <c r="L17" s="94">
        <v>3423</v>
      </c>
      <c r="M17" s="86">
        <f t="shared" si="0"/>
        <v>10337.564</v>
      </c>
    </row>
    <row r="18" spans="1:13" ht="15">
      <c r="A18" s="82">
        <v>2014</v>
      </c>
      <c r="B18" s="92" t="s">
        <v>15</v>
      </c>
      <c r="C18" s="92">
        <v>2568</v>
      </c>
      <c r="D18" s="92"/>
      <c r="E18" s="92">
        <v>27775</v>
      </c>
      <c r="F18" s="92">
        <v>13626</v>
      </c>
      <c r="G18" s="92">
        <v>124739</v>
      </c>
      <c r="H18" s="92">
        <v>1099</v>
      </c>
      <c r="I18" s="92"/>
      <c r="J18" s="92"/>
      <c r="K18" s="92">
        <v>463</v>
      </c>
      <c r="L18" s="92">
        <v>6739</v>
      </c>
      <c r="M18" s="86">
        <f t="shared" si="0"/>
        <v>177009</v>
      </c>
    </row>
    <row r="19" spans="1:13" ht="15">
      <c r="A19" s="87"/>
      <c r="B19" s="88" t="s">
        <v>16</v>
      </c>
      <c r="C19" s="94">
        <v>128.4</v>
      </c>
      <c r="D19" s="94"/>
      <c r="E19" s="94">
        <v>2555.3</v>
      </c>
      <c r="F19" s="94">
        <v>837.25</v>
      </c>
      <c r="G19" s="95">
        <v>2471.62652</v>
      </c>
      <c r="H19" s="94">
        <v>121.91</v>
      </c>
      <c r="I19" s="94"/>
      <c r="J19" s="94"/>
      <c r="K19" s="94">
        <v>176.3</v>
      </c>
      <c r="L19" s="94">
        <v>3873.47</v>
      </c>
      <c r="M19" s="86">
        <f t="shared" si="0"/>
        <v>10164.25652</v>
      </c>
    </row>
    <row r="20" spans="1:13" ht="15">
      <c r="A20" s="82">
        <v>2015</v>
      </c>
      <c r="B20" s="92" t="s">
        <v>15</v>
      </c>
      <c r="C20" s="92">
        <v>6180</v>
      </c>
      <c r="D20" s="92"/>
      <c r="E20" s="92">
        <v>25858</v>
      </c>
      <c r="F20" s="92">
        <v>13160</v>
      </c>
      <c r="G20" s="92">
        <v>119820</v>
      </c>
      <c r="H20" s="92">
        <v>1720</v>
      </c>
      <c r="I20" s="92"/>
      <c r="J20" s="92"/>
      <c r="K20" s="92">
        <v>1053</v>
      </c>
      <c r="L20" s="92">
        <v>7352</v>
      </c>
      <c r="M20" s="86">
        <f t="shared" si="0"/>
        <v>175143</v>
      </c>
    </row>
    <row r="21" spans="1:13" ht="15">
      <c r="A21" s="87"/>
      <c r="B21" s="88" t="s">
        <v>16</v>
      </c>
      <c r="C21" s="94">
        <v>309</v>
      </c>
      <c r="D21" s="94"/>
      <c r="E21" s="94">
        <v>2896.096</v>
      </c>
      <c r="F21" s="94">
        <v>766.27</v>
      </c>
      <c r="G21" s="95">
        <v>1532.91566</v>
      </c>
      <c r="H21" s="94">
        <v>172</v>
      </c>
      <c r="I21" s="94"/>
      <c r="J21" s="94"/>
      <c r="K21" s="94">
        <v>266.5</v>
      </c>
      <c r="L21" s="94">
        <v>4544.5</v>
      </c>
      <c r="M21" s="86">
        <f t="shared" si="0"/>
        <v>10487.28166</v>
      </c>
    </row>
    <row r="22" spans="1:13" ht="15">
      <c r="A22" s="82">
        <v>2016</v>
      </c>
      <c r="B22" s="92" t="s">
        <v>15</v>
      </c>
      <c r="C22" s="92">
        <v>10108</v>
      </c>
      <c r="D22" s="92"/>
      <c r="E22" s="92">
        <v>25858</v>
      </c>
      <c r="F22" s="92">
        <v>14348</v>
      </c>
      <c r="G22" s="92">
        <v>118929</v>
      </c>
      <c r="H22" s="92">
        <v>1870</v>
      </c>
      <c r="I22" s="92">
        <v>481</v>
      </c>
      <c r="J22" s="92"/>
      <c r="K22" s="92">
        <v>579</v>
      </c>
      <c r="L22" s="92">
        <v>7814</v>
      </c>
      <c r="M22" s="86">
        <f t="shared" si="0"/>
        <v>179987</v>
      </c>
    </row>
    <row r="23" spans="1:13" ht="15">
      <c r="A23" s="87"/>
      <c r="B23" s="88" t="s">
        <v>16</v>
      </c>
      <c r="C23" s="94">
        <v>505.4</v>
      </c>
      <c r="D23" s="94"/>
      <c r="E23" s="94">
        <v>2896.096</v>
      </c>
      <c r="F23" s="94">
        <v>802.64</v>
      </c>
      <c r="G23" s="95">
        <v>2551.16154</v>
      </c>
      <c r="H23" s="94">
        <v>187</v>
      </c>
      <c r="I23" s="94">
        <v>11.544</v>
      </c>
      <c r="J23" s="94"/>
      <c r="K23" s="94">
        <v>923.1</v>
      </c>
      <c r="L23" s="94">
        <v>5050</v>
      </c>
      <c r="M23" s="86">
        <f t="shared" si="0"/>
        <v>12926.94154</v>
      </c>
    </row>
    <row r="24" spans="1:13" ht="15">
      <c r="A24" s="82">
        <v>2017</v>
      </c>
      <c r="B24" s="92" t="s">
        <v>15</v>
      </c>
      <c r="C24" s="92">
        <v>7373</v>
      </c>
      <c r="D24" s="92">
        <v>8372</v>
      </c>
      <c r="E24" s="92">
        <v>24015</v>
      </c>
      <c r="F24" s="92">
        <v>19662</v>
      </c>
      <c r="G24" s="92">
        <v>120453</v>
      </c>
      <c r="H24" s="92">
        <v>1903</v>
      </c>
      <c r="I24" s="92">
        <v>1061</v>
      </c>
      <c r="J24" s="92">
        <v>2549</v>
      </c>
      <c r="K24" s="92">
        <v>3715</v>
      </c>
      <c r="L24" s="92">
        <v>8009</v>
      </c>
      <c r="M24" s="86">
        <f t="shared" si="0"/>
        <v>197112</v>
      </c>
    </row>
    <row r="25" spans="1:13" ht="15">
      <c r="A25" s="87"/>
      <c r="B25" s="88" t="s">
        <v>16</v>
      </c>
      <c r="C25" s="94">
        <v>368.65</v>
      </c>
      <c r="D25" s="94">
        <v>971.47</v>
      </c>
      <c r="E25" s="94">
        <v>2689.68</v>
      </c>
      <c r="F25" s="94">
        <v>975.58</v>
      </c>
      <c r="G25" s="95">
        <v>2868.79523</v>
      </c>
      <c r="H25" s="94">
        <v>190.3</v>
      </c>
      <c r="I25" s="94">
        <v>42.44</v>
      </c>
      <c r="J25" s="94">
        <v>216.65</v>
      </c>
      <c r="K25" s="94">
        <v>726.45</v>
      </c>
      <c r="L25" s="94">
        <v>5183.867</v>
      </c>
      <c r="M25" s="86">
        <f t="shared" si="0"/>
        <v>14233.882230000001</v>
      </c>
    </row>
    <row r="26" spans="1:13" ht="15">
      <c r="A26" s="96" t="s">
        <v>17</v>
      </c>
      <c r="B26" s="92" t="s">
        <v>15</v>
      </c>
      <c r="C26" s="92">
        <v>3331</v>
      </c>
      <c r="D26" s="92">
        <v>3250</v>
      </c>
      <c r="E26" s="92">
        <v>29373</v>
      </c>
      <c r="F26" s="92">
        <v>20283</v>
      </c>
      <c r="G26" s="92">
        <v>58799</v>
      </c>
      <c r="H26" s="92">
        <v>889</v>
      </c>
      <c r="I26" s="92">
        <v>602</v>
      </c>
      <c r="J26" s="92"/>
      <c r="K26" s="92">
        <v>289</v>
      </c>
      <c r="L26" s="92">
        <v>8330</v>
      </c>
      <c r="M26" s="86">
        <f t="shared" si="0"/>
        <v>125146</v>
      </c>
    </row>
    <row r="27" spans="1:13" ht="15">
      <c r="A27" s="97"/>
      <c r="B27" s="88" t="s">
        <v>16</v>
      </c>
      <c r="C27" s="94">
        <v>166.55</v>
      </c>
      <c r="D27" s="94">
        <v>390</v>
      </c>
      <c r="E27" s="94">
        <v>1644.888</v>
      </c>
      <c r="F27" s="94">
        <v>432.54</v>
      </c>
      <c r="G27" s="95">
        <v>2294.829</v>
      </c>
      <c r="H27" s="94">
        <v>88.9</v>
      </c>
      <c r="I27" s="94">
        <v>24.08</v>
      </c>
      <c r="J27" s="94"/>
      <c r="K27" s="94">
        <v>92.2</v>
      </c>
      <c r="L27" s="94">
        <v>5459.349</v>
      </c>
      <c r="M27" s="86">
        <f t="shared" si="0"/>
        <v>10593.336</v>
      </c>
    </row>
    <row r="28" spans="1:13" ht="15">
      <c r="A28" s="80" t="s">
        <v>6</v>
      </c>
      <c r="B28" s="92" t="s">
        <v>15</v>
      </c>
      <c r="C28" s="92">
        <v>3245</v>
      </c>
      <c r="D28" s="92">
        <v>2789</v>
      </c>
      <c r="E28" s="92"/>
      <c r="F28" s="92"/>
      <c r="G28" s="92"/>
      <c r="H28" s="92">
        <v>813</v>
      </c>
      <c r="I28" s="92">
        <v>482</v>
      </c>
      <c r="J28" s="92"/>
      <c r="K28" s="92"/>
      <c r="L28" s="92"/>
      <c r="M28" s="91"/>
    </row>
    <row r="29" spans="1:13" ht="15">
      <c r="A29" s="80"/>
      <c r="B29" s="88" t="s">
        <v>16</v>
      </c>
      <c r="C29" s="94">
        <v>162.25</v>
      </c>
      <c r="D29" s="94">
        <v>334.68</v>
      </c>
      <c r="E29" s="94"/>
      <c r="F29" s="94"/>
      <c r="G29" s="95"/>
      <c r="H29" s="94">
        <v>81.3</v>
      </c>
      <c r="I29" s="94">
        <v>19.28</v>
      </c>
      <c r="J29" s="94"/>
      <c r="K29" s="94"/>
      <c r="L29" s="94"/>
      <c r="M29" s="94"/>
    </row>
  </sheetData>
  <sheetProtection/>
  <mergeCells count="19">
    <mergeCell ref="A1:M1"/>
    <mergeCell ref="C2:D2"/>
    <mergeCell ref="E2:G2"/>
    <mergeCell ref="H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M2:M3"/>
    <mergeCell ref="A2:B3"/>
  </mergeCells>
  <printOptions/>
  <pageMargins left="0.75" right="0.75" top="1" bottom="1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00" workbookViewId="0" topLeftCell="A1">
      <selection activeCell="O25" sqref="O25"/>
    </sheetView>
  </sheetViews>
  <sheetFormatPr defaultColWidth="9.00390625" defaultRowHeight="14.25"/>
  <cols>
    <col min="1" max="1" width="4.00390625" style="0" customWidth="1"/>
    <col min="2" max="2" width="20.125" style="0" customWidth="1"/>
    <col min="3" max="3" width="22.00390625" style="0" customWidth="1"/>
    <col min="4" max="4" width="5.25390625" style="55" customWidth="1"/>
    <col min="5" max="5" width="7.625" style="0" customWidth="1"/>
    <col min="6" max="6" width="6.75390625" style="55" customWidth="1"/>
    <col min="7" max="7" width="12.125" style="0" customWidth="1"/>
    <col min="8" max="8" width="15.875" style="0" customWidth="1"/>
    <col min="9" max="9" width="11.125" style="0" customWidth="1"/>
    <col min="10" max="10" width="8.25390625" style="0" customWidth="1"/>
    <col min="11" max="11" width="6.125" style="0" customWidth="1"/>
  </cols>
  <sheetData>
    <row r="1" spans="1:11" ht="39" customHeight="1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">
      <c r="A2" s="58" t="s">
        <v>19</v>
      </c>
      <c r="B2" s="6"/>
      <c r="C2" s="58"/>
      <c r="D2" s="6"/>
      <c r="E2" s="6"/>
      <c r="F2" s="6"/>
      <c r="G2" s="6"/>
      <c r="H2" s="58"/>
      <c r="I2" s="6"/>
      <c r="J2" s="6"/>
      <c r="K2" s="58"/>
    </row>
    <row r="3" spans="1:11" ht="62.25">
      <c r="A3" s="8" t="s">
        <v>20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</row>
    <row r="4" spans="1:11" s="49" customFormat="1" ht="9.75" customHeight="1">
      <c r="A4" s="9">
        <v>1</v>
      </c>
      <c r="B4" s="10" t="s">
        <v>31</v>
      </c>
      <c r="C4" s="10" t="s">
        <v>32</v>
      </c>
      <c r="D4" s="9">
        <v>8009</v>
      </c>
      <c r="E4" s="10" t="s">
        <v>33</v>
      </c>
      <c r="F4" s="9">
        <v>5183.867</v>
      </c>
      <c r="G4" s="10" t="s">
        <v>34</v>
      </c>
      <c r="H4" s="10" t="s">
        <v>35</v>
      </c>
      <c r="I4" s="10" t="s">
        <v>36</v>
      </c>
      <c r="J4" s="9" t="s">
        <v>37</v>
      </c>
      <c r="K4" s="9"/>
    </row>
    <row r="5" spans="1:11" ht="9.75" customHeight="1">
      <c r="A5" s="10">
        <v>2</v>
      </c>
      <c r="B5" s="10" t="s">
        <v>38</v>
      </c>
      <c r="C5" s="10" t="s">
        <v>39</v>
      </c>
      <c r="D5" s="10">
        <v>249</v>
      </c>
      <c r="E5" s="10">
        <v>4000</v>
      </c>
      <c r="F5" s="10">
        <v>99.6</v>
      </c>
      <c r="G5" s="10" t="s">
        <v>40</v>
      </c>
      <c r="H5" s="10" t="s">
        <v>40</v>
      </c>
      <c r="I5" s="10" t="s">
        <v>41</v>
      </c>
      <c r="J5" s="10" t="s">
        <v>42</v>
      </c>
      <c r="K5" s="10"/>
    </row>
    <row r="6" spans="1:11" ht="9.75" customHeight="1">
      <c r="A6" s="9">
        <v>3</v>
      </c>
      <c r="B6" s="10" t="s">
        <v>43</v>
      </c>
      <c r="C6" s="10" t="s">
        <v>44</v>
      </c>
      <c r="D6" s="10">
        <v>74</v>
      </c>
      <c r="E6" s="10" t="s">
        <v>45</v>
      </c>
      <c r="F6" s="10">
        <v>5</v>
      </c>
      <c r="G6" s="10" t="s">
        <v>46</v>
      </c>
      <c r="H6" s="10" t="s">
        <v>46</v>
      </c>
      <c r="I6" s="10" t="s">
        <v>47</v>
      </c>
      <c r="J6" s="10" t="s">
        <v>42</v>
      </c>
      <c r="K6" s="10"/>
    </row>
    <row r="7" spans="1:11" ht="9.75" customHeight="1">
      <c r="A7" s="10">
        <v>4</v>
      </c>
      <c r="B7" s="10" t="s">
        <v>48</v>
      </c>
      <c r="C7" s="10" t="s">
        <v>49</v>
      </c>
      <c r="D7" s="10">
        <v>114</v>
      </c>
      <c r="E7" s="10">
        <v>3000</v>
      </c>
      <c r="F7" s="10">
        <v>34.2</v>
      </c>
      <c r="G7" s="10" t="s">
        <v>50</v>
      </c>
      <c r="H7" s="10" t="s">
        <v>50</v>
      </c>
      <c r="I7" s="10" t="s">
        <v>47</v>
      </c>
      <c r="J7" s="10" t="s">
        <v>42</v>
      </c>
      <c r="K7" s="10"/>
    </row>
    <row r="8" spans="1:11" ht="18.75" customHeight="1">
      <c r="A8" s="9">
        <v>5</v>
      </c>
      <c r="B8" s="23" t="s">
        <v>51</v>
      </c>
      <c r="C8" s="23" t="s">
        <v>52</v>
      </c>
      <c r="D8" s="23">
        <v>108</v>
      </c>
      <c r="E8" s="23">
        <v>2000</v>
      </c>
      <c r="F8" s="23">
        <v>21.6</v>
      </c>
      <c r="G8" s="22" t="s">
        <v>53</v>
      </c>
      <c r="H8" s="23" t="s">
        <v>46</v>
      </c>
      <c r="I8" s="10" t="s">
        <v>47</v>
      </c>
      <c r="J8" s="23" t="s">
        <v>54</v>
      </c>
      <c r="K8" s="23"/>
    </row>
    <row r="9" spans="1:11" ht="9.75" customHeight="1">
      <c r="A9" s="10">
        <v>6</v>
      </c>
      <c r="B9" s="10" t="s">
        <v>55</v>
      </c>
      <c r="C9" s="10" t="s">
        <v>56</v>
      </c>
      <c r="D9" s="10">
        <v>3119</v>
      </c>
      <c r="E9" s="10">
        <v>4000</v>
      </c>
      <c r="F9" s="10">
        <v>1247.6</v>
      </c>
      <c r="G9" s="59" t="s">
        <v>46</v>
      </c>
      <c r="H9" s="59" t="s">
        <v>46</v>
      </c>
      <c r="I9" s="10" t="s">
        <v>57</v>
      </c>
      <c r="J9" s="10" t="s">
        <v>42</v>
      </c>
      <c r="K9" s="10"/>
    </row>
    <row r="10" spans="1:11" ht="9.75" customHeight="1">
      <c r="A10" s="9">
        <v>7</v>
      </c>
      <c r="B10" s="10" t="s">
        <v>55</v>
      </c>
      <c r="C10" s="10" t="s">
        <v>58</v>
      </c>
      <c r="D10" s="10">
        <v>820</v>
      </c>
      <c r="E10" s="10">
        <v>4000</v>
      </c>
      <c r="F10" s="10">
        <v>328</v>
      </c>
      <c r="G10" s="10" t="s">
        <v>46</v>
      </c>
      <c r="H10" s="10" t="s">
        <v>46</v>
      </c>
      <c r="I10" s="10" t="s">
        <v>41</v>
      </c>
      <c r="J10" s="10" t="s">
        <v>42</v>
      </c>
      <c r="K10" s="10"/>
    </row>
    <row r="11" spans="1:11" ht="15">
      <c r="A11" s="17" t="s">
        <v>59</v>
      </c>
      <c r="B11" s="18"/>
      <c r="C11" s="19"/>
      <c r="D11" s="19">
        <f>SUM(D5:D10)</f>
        <v>4484</v>
      </c>
      <c r="E11" s="19"/>
      <c r="F11" s="19">
        <f>SUM(F5:F10)</f>
        <v>1736</v>
      </c>
      <c r="G11" s="19"/>
      <c r="H11" s="19"/>
      <c r="I11" s="19"/>
      <c r="J11" s="19"/>
      <c r="K11" s="19"/>
    </row>
    <row r="12" spans="1:11" s="49" customFormat="1" ht="12.75" customHeight="1">
      <c r="A12" s="10">
        <v>1</v>
      </c>
      <c r="B12" s="10" t="s">
        <v>60</v>
      </c>
      <c r="C12" s="9" t="s">
        <v>61</v>
      </c>
      <c r="D12" s="10">
        <v>989</v>
      </c>
      <c r="E12" s="21">
        <v>1000</v>
      </c>
      <c r="F12" s="10">
        <v>98.9</v>
      </c>
      <c r="G12" s="9" t="s">
        <v>46</v>
      </c>
      <c r="H12" s="9" t="s">
        <v>46</v>
      </c>
      <c r="I12" s="9">
        <v>1</v>
      </c>
      <c r="J12" s="9" t="s">
        <v>62</v>
      </c>
      <c r="K12" s="10"/>
    </row>
    <row r="13" spans="1:11" s="49" customFormat="1" ht="12.75" customHeight="1">
      <c r="A13" s="10">
        <v>2</v>
      </c>
      <c r="B13" s="10" t="s">
        <v>63</v>
      </c>
      <c r="C13" s="10" t="s">
        <v>61</v>
      </c>
      <c r="D13" s="10">
        <v>200</v>
      </c>
      <c r="E13" s="60">
        <v>1000</v>
      </c>
      <c r="F13" s="10">
        <v>20</v>
      </c>
      <c r="G13" s="10" t="s">
        <v>64</v>
      </c>
      <c r="H13" s="10" t="s">
        <v>64</v>
      </c>
      <c r="I13" s="10">
        <v>1</v>
      </c>
      <c r="J13" s="9" t="s">
        <v>62</v>
      </c>
      <c r="K13" s="10"/>
    </row>
    <row r="14" spans="1:11" s="49" customFormat="1" ht="12.75" customHeight="1">
      <c r="A14" s="10">
        <v>3</v>
      </c>
      <c r="B14" s="10" t="s">
        <v>65</v>
      </c>
      <c r="C14" s="9" t="s">
        <v>61</v>
      </c>
      <c r="D14" s="10">
        <v>110</v>
      </c>
      <c r="E14" s="60">
        <v>1800</v>
      </c>
      <c r="F14" s="10">
        <v>19.8</v>
      </c>
      <c r="G14" s="10" t="s">
        <v>66</v>
      </c>
      <c r="H14" s="10" t="s">
        <v>66</v>
      </c>
      <c r="I14" s="9">
        <v>1</v>
      </c>
      <c r="J14" s="9" t="s">
        <v>62</v>
      </c>
      <c r="K14" s="10"/>
    </row>
    <row r="15" spans="1:11" s="50" customFormat="1" ht="12.75" customHeight="1">
      <c r="A15" s="10">
        <v>4</v>
      </c>
      <c r="B15" s="22" t="s">
        <v>67</v>
      </c>
      <c r="C15" s="10" t="s">
        <v>61</v>
      </c>
      <c r="D15" s="23">
        <v>581</v>
      </c>
      <c r="E15" s="61">
        <v>400</v>
      </c>
      <c r="F15" s="23">
        <v>23.24</v>
      </c>
      <c r="G15" s="23" t="s">
        <v>46</v>
      </c>
      <c r="H15" s="23" t="s">
        <v>46</v>
      </c>
      <c r="I15" s="10">
        <v>1</v>
      </c>
      <c r="J15" s="9" t="s">
        <v>62</v>
      </c>
      <c r="K15" s="23"/>
    </row>
    <row r="16" spans="1:11" s="51" customFormat="1" ht="12.75" customHeight="1">
      <c r="A16" s="10">
        <v>5</v>
      </c>
      <c r="B16" s="23" t="s">
        <v>68</v>
      </c>
      <c r="C16" s="9" t="s">
        <v>61</v>
      </c>
      <c r="D16" s="23">
        <v>60</v>
      </c>
      <c r="E16" s="62">
        <v>3000</v>
      </c>
      <c r="F16" s="23">
        <v>18</v>
      </c>
      <c r="G16" s="22" t="s">
        <v>69</v>
      </c>
      <c r="H16" s="22" t="s">
        <v>69</v>
      </c>
      <c r="I16" s="9">
        <v>1</v>
      </c>
      <c r="J16" s="9" t="s">
        <v>62</v>
      </c>
      <c r="K16" s="23"/>
    </row>
    <row r="17" spans="1:11" s="51" customFormat="1" ht="12.75" customHeight="1">
      <c r="A17" s="10">
        <v>6</v>
      </c>
      <c r="B17" s="10" t="s">
        <v>70</v>
      </c>
      <c r="C17" s="10" t="s">
        <v>61</v>
      </c>
      <c r="D17" s="10">
        <v>110</v>
      </c>
      <c r="E17" s="60">
        <v>2000</v>
      </c>
      <c r="F17" s="10">
        <v>22</v>
      </c>
      <c r="G17" s="10" t="s">
        <v>71</v>
      </c>
      <c r="H17" s="10" t="s">
        <v>71</v>
      </c>
      <c r="I17" s="10">
        <v>1</v>
      </c>
      <c r="J17" s="9" t="s">
        <v>62</v>
      </c>
      <c r="K17" s="23"/>
    </row>
    <row r="18" spans="1:11" s="51" customFormat="1" ht="12.75" customHeight="1">
      <c r="A18" s="10">
        <v>7</v>
      </c>
      <c r="B18" s="22" t="s">
        <v>72</v>
      </c>
      <c r="C18" s="9" t="s">
        <v>61</v>
      </c>
      <c r="D18" s="22">
        <v>74</v>
      </c>
      <c r="E18" s="22" t="s">
        <v>45</v>
      </c>
      <c r="F18" s="22">
        <v>5</v>
      </c>
      <c r="G18" s="22" t="s">
        <v>46</v>
      </c>
      <c r="H18" s="22" t="s">
        <v>46</v>
      </c>
      <c r="I18" s="9">
        <v>1</v>
      </c>
      <c r="J18" s="9" t="s">
        <v>62</v>
      </c>
      <c r="K18" s="22"/>
    </row>
    <row r="19" spans="1:11" s="52" customFormat="1" ht="14.25">
      <c r="A19" s="26" t="s">
        <v>73</v>
      </c>
      <c r="B19" s="27"/>
      <c r="C19" s="63"/>
      <c r="D19" s="28">
        <f>SUM(D12:D18)</f>
        <v>2124</v>
      </c>
      <c r="E19" s="63"/>
      <c r="F19" s="28">
        <f>SUM(F12:F18)</f>
        <v>206.94000000000003</v>
      </c>
      <c r="G19" s="63"/>
      <c r="H19" s="63"/>
      <c r="I19" s="63"/>
      <c r="J19" s="63"/>
      <c r="K19" s="63"/>
    </row>
    <row r="20" spans="1:11" s="49" customFormat="1" ht="15">
      <c r="A20" s="10">
        <v>1</v>
      </c>
      <c r="B20" s="10" t="s">
        <v>74</v>
      </c>
      <c r="C20" s="9" t="s">
        <v>75</v>
      </c>
      <c r="D20" s="10">
        <v>2549</v>
      </c>
      <c r="E20" s="10">
        <v>1700</v>
      </c>
      <c r="F20" s="10">
        <v>216.65</v>
      </c>
      <c r="G20" s="9" t="s">
        <v>46</v>
      </c>
      <c r="H20" s="9" t="s">
        <v>46</v>
      </c>
      <c r="I20" s="9" t="s">
        <v>57</v>
      </c>
      <c r="J20" s="10" t="s">
        <v>42</v>
      </c>
      <c r="K20" s="10"/>
    </row>
    <row r="21" spans="1:11" s="49" customFormat="1" ht="15">
      <c r="A21" s="64" t="s">
        <v>76</v>
      </c>
      <c r="B21" s="65"/>
      <c r="C21" s="9"/>
      <c r="D21" s="10">
        <v>2549</v>
      </c>
      <c r="E21" s="10"/>
      <c r="F21" s="10">
        <v>216.65</v>
      </c>
      <c r="G21" s="9"/>
      <c r="H21" s="9"/>
      <c r="I21" s="9"/>
      <c r="J21" s="10"/>
      <c r="K21" s="10"/>
    </row>
    <row r="22" spans="1:11" s="53" customFormat="1" ht="12.75" customHeight="1">
      <c r="A22" s="30">
        <v>1</v>
      </c>
      <c r="B22" s="30" t="s">
        <v>77</v>
      </c>
      <c r="C22" s="31" t="s">
        <v>78</v>
      </c>
      <c r="D22" s="30">
        <v>4404</v>
      </c>
      <c r="E22" s="30">
        <v>1200</v>
      </c>
      <c r="F22" s="30">
        <v>528.48</v>
      </c>
      <c r="G22" s="33" t="s">
        <v>46</v>
      </c>
      <c r="H22" s="33" t="s">
        <v>46</v>
      </c>
      <c r="I22" s="30" t="s">
        <v>79</v>
      </c>
      <c r="J22" s="30" t="s">
        <v>42</v>
      </c>
      <c r="K22" s="30"/>
    </row>
    <row r="23" spans="1:11" s="54" customFormat="1" ht="12.75" customHeight="1">
      <c r="A23" s="34">
        <v>2</v>
      </c>
      <c r="B23" s="33" t="s">
        <v>80</v>
      </c>
      <c r="C23" s="33" t="s">
        <v>81</v>
      </c>
      <c r="D23" s="33">
        <v>7373</v>
      </c>
      <c r="E23" s="33">
        <v>500</v>
      </c>
      <c r="F23" s="33">
        <v>368.65</v>
      </c>
      <c r="G23" s="33" t="s">
        <v>46</v>
      </c>
      <c r="H23" s="33" t="s">
        <v>46</v>
      </c>
      <c r="I23" s="30" t="s">
        <v>79</v>
      </c>
      <c r="J23" s="33" t="s">
        <v>42</v>
      </c>
      <c r="K23" s="30"/>
    </row>
    <row r="24" spans="1:11" ht="12.75" customHeight="1">
      <c r="A24" s="30">
        <v>3</v>
      </c>
      <c r="B24" s="66" t="s">
        <v>82</v>
      </c>
      <c r="C24" s="67" t="s">
        <v>83</v>
      </c>
      <c r="D24" s="67">
        <v>3968</v>
      </c>
      <c r="E24" s="67">
        <v>1200</v>
      </c>
      <c r="F24" s="67">
        <v>442.99</v>
      </c>
      <c r="G24" s="33" t="s">
        <v>46</v>
      </c>
      <c r="H24" s="33" t="s">
        <v>46</v>
      </c>
      <c r="I24" s="30" t="s">
        <v>79</v>
      </c>
      <c r="J24" s="33" t="s">
        <v>42</v>
      </c>
      <c r="K24" s="67"/>
    </row>
    <row r="25" spans="1:11" ht="12.75" customHeight="1">
      <c r="A25" s="34">
        <v>4</v>
      </c>
      <c r="B25" s="68" t="s">
        <v>84</v>
      </c>
      <c r="C25" s="69" t="s">
        <v>85</v>
      </c>
      <c r="D25" s="69">
        <v>18712</v>
      </c>
      <c r="E25" s="69"/>
      <c r="F25" s="69">
        <v>50</v>
      </c>
      <c r="G25" s="33" t="s">
        <v>86</v>
      </c>
      <c r="H25" s="33" t="s">
        <v>86</v>
      </c>
      <c r="I25" s="33" t="s">
        <v>47</v>
      </c>
      <c r="J25" s="33" t="s">
        <v>42</v>
      </c>
      <c r="K25" s="69"/>
    </row>
    <row r="26" spans="1:11" s="53" customFormat="1" ht="12.75" customHeight="1">
      <c r="A26" s="30">
        <v>5</v>
      </c>
      <c r="B26" s="70" t="s">
        <v>87</v>
      </c>
      <c r="C26" s="33" t="s">
        <v>88</v>
      </c>
      <c r="D26" s="33">
        <v>20</v>
      </c>
      <c r="E26" s="33">
        <v>500</v>
      </c>
      <c r="F26" s="33">
        <v>1</v>
      </c>
      <c r="G26" s="33" t="s">
        <v>86</v>
      </c>
      <c r="H26" s="33" t="s">
        <v>86</v>
      </c>
      <c r="I26" s="33" t="s">
        <v>47</v>
      </c>
      <c r="J26" s="33" t="s">
        <v>42</v>
      </c>
      <c r="K26" s="33"/>
    </row>
    <row r="27" spans="1:11" ht="15">
      <c r="A27" s="37" t="s">
        <v>89</v>
      </c>
      <c r="B27" s="38"/>
      <c r="C27" s="71"/>
      <c r="D27" s="39">
        <f>SUM(D22:D26)</f>
        <v>34477</v>
      </c>
      <c r="E27" s="71"/>
      <c r="F27" s="39">
        <f>SUM(F22:F26)</f>
        <v>1391.12</v>
      </c>
      <c r="G27" s="71"/>
      <c r="H27" s="71"/>
      <c r="I27" s="71"/>
      <c r="J27" s="71"/>
      <c r="K27" s="71"/>
    </row>
  </sheetData>
  <sheetProtection/>
  <mergeCells count="6">
    <mergeCell ref="A1:K1"/>
    <mergeCell ref="A2:K2"/>
    <mergeCell ref="A11:B11"/>
    <mergeCell ref="A19:B19"/>
    <mergeCell ref="A21:B21"/>
    <mergeCell ref="A27:B27"/>
  </mergeCells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5.50390625" style="0" customWidth="1"/>
    <col min="2" max="2" width="13.625" style="0" customWidth="1"/>
    <col min="3" max="3" width="13.875" style="0" customWidth="1"/>
    <col min="4" max="4" width="13.375" style="2" customWidth="1"/>
    <col min="5" max="5" width="14.625" style="2" customWidth="1"/>
    <col min="6" max="6" width="11.50390625" style="2" bestFit="1" customWidth="1"/>
  </cols>
  <sheetData>
    <row r="1" spans="1:11" ht="24.75" customHeight="1">
      <c r="A1" s="3" t="s">
        <v>90</v>
      </c>
      <c r="B1" s="4"/>
      <c r="C1" s="4"/>
      <c r="D1" s="5"/>
      <c r="E1" s="5"/>
      <c r="F1" s="5"/>
      <c r="G1" s="4"/>
      <c r="H1" s="4"/>
      <c r="I1" s="4"/>
      <c r="J1" s="4"/>
      <c r="K1" s="4"/>
    </row>
    <row r="2" spans="1:11" ht="18.75" customHeight="1">
      <c r="A2" s="6" t="s">
        <v>91</v>
      </c>
      <c r="B2" s="6"/>
      <c r="C2" s="6"/>
      <c r="D2" s="7"/>
      <c r="E2" s="7"/>
      <c r="F2" s="7"/>
      <c r="G2" s="6"/>
      <c r="H2" s="6"/>
      <c r="I2" s="6"/>
      <c r="J2" s="6"/>
      <c r="K2" s="6"/>
    </row>
    <row r="3" spans="1:11" ht="21.75" customHeight="1">
      <c r="A3" s="8" t="s">
        <v>20</v>
      </c>
      <c r="B3" s="8" t="s">
        <v>21</v>
      </c>
      <c r="C3" s="8" t="s">
        <v>22</v>
      </c>
      <c r="D3" s="8" t="s">
        <v>92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28</v>
      </c>
      <c r="J3" s="8" t="s">
        <v>29</v>
      </c>
      <c r="K3" s="8" t="s">
        <v>30</v>
      </c>
    </row>
    <row r="4" spans="1:11" ht="25.5" customHeight="1">
      <c r="A4" s="9">
        <v>1</v>
      </c>
      <c r="B4" s="10" t="s">
        <v>31</v>
      </c>
      <c r="C4" s="11" t="s">
        <v>32</v>
      </c>
      <c r="D4" s="12">
        <v>9472</v>
      </c>
      <c r="E4" s="12" t="s">
        <v>93</v>
      </c>
      <c r="F4" s="8">
        <v>6808.297</v>
      </c>
      <c r="G4" s="10" t="s">
        <v>34</v>
      </c>
      <c r="H4" s="10" t="s">
        <v>35</v>
      </c>
      <c r="I4" s="10" t="s">
        <v>94</v>
      </c>
      <c r="J4" s="9" t="s">
        <v>37</v>
      </c>
      <c r="K4" s="9"/>
    </row>
    <row r="5" spans="1:11" ht="15">
      <c r="A5" s="10">
        <v>2</v>
      </c>
      <c r="B5" s="13" t="s">
        <v>38</v>
      </c>
      <c r="C5" s="10" t="s">
        <v>39</v>
      </c>
      <c r="D5" s="10">
        <v>166</v>
      </c>
      <c r="E5" s="10">
        <v>4000</v>
      </c>
      <c r="F5" s="10">
        <v>66.4</v>
      </c>
      <c r="G5" s="10" t="s">
        <v>40</v>
      </c>
      <c r="H5" s="10" t="s">
        <v>40</v>
      </c>
      <c r="I5" s="10" t="s">
        <v>41</v>
      </c>
      <c r="J5" s="9" t="s">
        <v>37</v>
      </c>
      <c r="K5" s="10"/>
    </row>
    <row r="6" spans="1:11" s="1" customFormat="1" ht="15.75" customHeight="1">
      <c r="A6" s="14"/>
      <c r="B6" s="15" t="s">
        <v>95</v>
      </c>
      <c r="C6" s="16" t="s">
        <v>96</v>
      </c>
      <c r="D6" s="16">
        <v>10</v>
      </c>
      <c r="E6" s="16">
        <v>2000</v>
      </c>
      <c r="F6" s="16">
        <v>2</v>
      </c>
      <c r="G6" s="16"/>
      <c r="H6" s="16"/>
      <c r="I6" s="16"/>
      <c r="J6" s="9"/>
      <c r="K6" s="47"/>
    </row>
    <row r="7" spans="1:11" ht="21" customHeight="1">
      <c r="A7" s="14">
        <v>4</v>
      </c>
      <c r="B7" s="16" t="s">
        <v>97</v>
      </c>
      <c r="C7" s="16" t="s">
        <v>98</v>
      </c>
      <c r="D7" s="16">
        <v>20</v>
      </c>
      <c r="E7" s="16">
        <v>2000</v>
      </c>
      <c r="F7" s="16">
        <v>4</v>
      </c>
      <c r="G7" s="15" t="s">
        <v>99</v>
      </c>
      <c r="H7" s="16" t="s">
        <v>40</v>
      </c>
      <c r="I7" s="16" t="s">
        <v>100</v>
      </c>
      <c r="J7" s="9" t="s">
        <v>37</v>
      </c>
      <c r="K7" s="16"/>
    </row>
    <row r="8" spans="1:11" ht="15" customHeight="1">
      <c r="A8" s="17" t="s">
        <v>59</v>
      </c>
      <c r="B8" s="18"/>
      <c r="C8" s="19"/>
      <c r="D8" s="20">
        <f>SUM(D4:D7)</f>
        <v>9668</v>
      </c>
      <c r="E8" s="20"/>
      <c r="F8" s="20">
        <f>SUM(F4:F7)</f>
        <v>6880.696999999999</v>
      </c>
      <c r="G8" s="19"/>
      <c r="H8" s="19"/>
      <c r="I8" s="19"/>
      <c r="J8" s="19"/>
      <c r="K8" s="19"/>
    </row>
    <row r="9" spans="1:11" ht="15">
      <c r="A9" s="10">
        <v>1</v>
      </c>
      <c r="B9" s="11" t="s">
        <v>101</v>
      </c>
      <c r="C9" s="9" t="s">
        <v>61</v>
      </c>
      <c r="D9" s="10">
        <v>673</v>
      </c>
      <c r="E9" s="21">
        <v>1000</v>
      </c>
      <c r="F9" s="10">
        <v>67.3</v>
      </c>
      <c r="G9" s="9" t="s">
        <v>46</v>
      </c>
      <c r="H9" s="9" t="s">
        <v>46</v>
      </c>
      <c r="I9" s="9" t="s">
        <v>102</v>
      </c>
      <c r="J9" s="9" t="s">
        <v>62</v>
      </c>
      <c r="K9" s="10"/>
    </row>
    <row r="10" spans="1:11" ht="24">
      <c r="A10" s="10">
        <v>2</v>
      </c>
      <c r="B10" s="22" t="s">
        <v>103</v>
      </c>
      <c r="C10" s="10" t="s">
        <v>61</v>
      </c>
      <c r="D10" s="9">
        <v>573</v>
      </c>
      <c r="E10" s="21">
        <v>400</v>
      </c>
      <c r="F10" s="9">
        <v>22.92</v>
      </c>
      <c r="G10" s="23" t="s">
        <v>46</v>
      </c>
      <c r="H10" s="23" t="s">
        <v>46</v>
      </c>
      <c r="I10" s="9" t="s">
        <v>102</v>
      </c>
      <c r="J10" s="9" t="s">
        <v>62</v>
      </c>
      <c r="K10" s="23"/>
    </row>
    <row r="11" spans="1:11" ht="15">
      <c r="A11" s="10">
        <v>3</v>
      </c>
      <c r="B11" s="11" t="s">
        <v>104</v>
      </c>
      <c r="C11" s="9" t="s">
        <v>61</v>
      </c>
      <c r="D11" s="10">
        <v>762</v>
      </c>
      <c r="E11" s="21">
        <v>1000</v>
      </c>
      <c r="F11" s="10">
        <v>76.2</v>
      </c>
      <c r="G11" s="9" t="s">
        <v>46</v>
      </c>
      <c r="H11" s="9" t="s">
        <v>46</v>
      </c>
      <c r="I11" s="9" t="s">
        <v>105</v>
      </c>
      <c r="J11" s="9" t="s">
        <v>62</v>
      </c>
      <c r="K11" s="23"/>
    </row>
    <row r="12" spans="1:11" ht="21.75" customHeight="1">
      <c r="A12" s="10">
        <v>5</v>
      </c>
      <c r="B12" s="22" t="s">
        <v>106</v>
      </c>
      <c r="C12" s="10" t="s">
        <v>61</v>
      </c>
      <c r="D12" s="24">
        <v>652</v>
      </c>
      <c r="E12" s="25">
        <v>400</v>
      </c>
      <c r="F12" s="24">
        <v>26.08</v>
      </c>
      <c r="G12" s="23" t="s">
        <v>46</v>
      </c>
      <c r="H12" s="23" t="s">
        <v>46</v>
      </c>
      <c r="I12" s="9" t="s">
        <v>105</v>
      </c>
      <c r="J12" s="9" t="s">
        <v>62</v>
      </c>
      <c r="K12" s="23"/>
    </row>
    <row r="13" spans="1:11" ht="21.75" customHeight="1">
      <c r="A13" s="10">
        <v>6</v>
      </c>
      <c r="B13" s="22" t="s">
        <v>107</v>
      </c>
      <c r="C13" s="10" t="s">
        <v>61</v>
      </c>
      <c r="D13" s="24">
        <v>69</v>
      </c>
      <c r="E13" s="25" t="s">
        <v>108</v>
      </c>
      <c r="F13" s="24">
        <v>5</v>
      </c>
      <c r="G13" s="23" t="s">
        <v>46</v>
      </c>
      <c r="H13" s="23" t="s">
        <v>46</v>
      </c>
      <c r="I13" s="9" t="s">
        <v>105</v>
      </c>
      <c r="J13" s="9" t="s">
        <v>62</v>
      </c>
      <c r="K13" s="23"/>
    </row>
    <row r="14" spans="1:11" ht="15.75" customHeight="1">
      <c r="A14" s="10">
        <v>6</v>
      </c>
      <c r="B14" s="22" t="s">
        <v>109</v>
      </c>
      <c r="C14" s="10" t="s">
        <v>61</v>
      </c>
      <c r="D14" s="24">
        <v>110</v>
      </c>
      <c r="E14" s="25">
        <v>2000</v>
      </c>
      <c r="F14" s="24">
        <v>22</v>
      </c>
      <c r="G14" s="22" t="s">
        <v>110</v>
      </c>
      <c r="H14" s="23" t="s">
        <v>40</v>
      </c>
      <c r="I14" s="9" t="s">
        <v>57</v>
      </c>
      <c r="J14" s="9" t="s">
        <v>62</v>
      </c>
      <c r="K14" s="23"/>
    </row>
    <row r="15" spans="1:11" ht="15">
      <c r="A15" s="26" t="s">
        <v>73</v>
      </c>
      <c r="B15" s="27"/>
      <c r="C15" s="28"/>
      <c r="D15" s="29">
        <f>SUM(D9:D14)</f>
        <v>2839</v>
      </c>
      <c r="E15" s="29"/>
      <c r="F15" s="29">
        <f>SUM(F9:F14)</f>
        <v>219.5</v>
      </c>
      <c r="G15" s="28"/>
      <c r="H15" s="28"/>
      <c r="I15" s="28"/>
      <c r="J15" s="9"/>
      <c r="K15" s="28"/>
    </row>
    <row r="16" spans="1:11" ht="18.75" customHeight="1">
      <c r="A16" s="30">
        <v>1</v>
      </c>
      <c r="B16" s="30" t="s">
        <v>111</v>
      </c>
      <c r="C16" s="31" t="s">
        <v>78</v>
      </c>
      <c r="D16" s="32">
        <v>2906</v>
      </c>
      <c r="E16" s="32">
        <v>1200</v>
      </c>
      <c r="F16" s="32">
        <v>348.72</v>
      </c>
      <c r="G16" s="33" t="s">
        <v>46</v>
      </c>
      <c r="H16" s="33" t="s">
        <v>46</v>
      </c>
      <c r="I16" s="30" t="s">
        <v>79</v>
      </c>
      <c r="J16" s="30" t="s">
        <v>37</v>
      </c>
      <c r="K16" s="30"/>
    </row>
    <row r="17" spans="1:11" ht="16.5" customHeight="1">
      <c r="A17" s="34">
        <v>2</v>
      </c>
      <c r="B17" s="33" t="s">
        <v>112</v>
      </c>
      <c r="C17" s="33" t="s">
        <v>81</v>
      </c>
      <c r="D17" s="33">
        <v>1083</v>
      </c>
      <c r="E17" s="33">
        <v>500</v>
      </c>
      <c r="F17" s="33">
        <v>54.15</v>
      </c>
      <c r="G17" s="33" t="s">
        <v>46</v>
      </c>
      <c r="H17" s="33" t="s">
        <v>46</v>
      </c>
      <c r="I17" s="30" t="s">
        <v>79</v>
      </c>
      <c r="J17" s="30" t="s">
        <v>37</v>
      </c>
      <c r="K17" s="30"/>
    </row>
    <row r="18" spans="1:11" ht="16.5" customHeight="1">
      <c r="A18" s="30">
        <v>3</v>
      </c>
      <c r="B18" s="30" t="s">
        <v>113</v>
      </c>
      <c r="C18" s="31" t="s">
        <v>78</v>
      </c>
      <c r="D18" s="35">
        <v>2535</v>
      </c>
      <c r="E18" s="35">
        <v>1200</v>
      </c>
      <c r="F18" s="30">
        <v>304.2</v>
      </c>
      <c r="G18" s="33" t="s">
        <v>46</v>
      </c>
      <c r="H18" s="33" t="s">
        <v>46</v>
      </c>
      <c r="I18" s="30" t="s">
        <v>79</v>
      </c>
      <c r="J18" s="30" t="s">
        <v>37</v>
      </c>
      <c r="K18" s="48"/>
    </row>
    <row r="19" spans="1:11" ht="15" customHeight="1">
      <c r="A19" s="34">
        <v>4</v>
      </c>
      <c r="B19" s="33" t="s">
        <v>114</v>
      </c>
      <c r="C19" s="33" t="s">
        <v>81</v>
      </c>
      <c r="D19" s="36">
        <v>982</v>
      </c>
      <c r="E19" s="36">
        <v>500</v>
      </c>
      <c r="F19" s="33">
        <v>49.1</v>
      </c>
      <c r="G19" s="33" t="s">
        <v>46</v>
      </c>
      <c r="H19" s="33" t="s">
        <v>46</v>
      </c>
      <c r="I19" s="30" t="s">
        <v>79</v>
      </c>
      <c r="J19" s="30" t="s">
        <v>37</v>
      </c>
      <c r="K19" s="48"/>
    </row>
    <row r="20" spans="1:11" ht="15">
      <c r="A20" s="37" t="s">
        <v>89</v>
      </c>
      <c r="B20" s="38"/>
      <c r="C20" s="39"/>
      <c r="D20" s="40">
        <f>SUM(D16:D19)</f>
        <v>7506</v>
      </c>
      <c r="E20" s="40"/>
      <c r="F20" s="40">
        <f>SUM(F16:F19)</f>
        <v>756.17</v>
      </c>
      <c r="G20" s="39"/>
      <c r="H20" s="39"/>
      <c r="I20" s="39"/>
      <c r="J20" s="39"/>
      <c r="K20" s="39"/>
    </row>
    <row r="21" spans="1:11" ht="18" customHeight="1">
      <c r="A21" s="41">
        <v>1</v>
      </c>
      <c r="B21" s="42" t="s">
        <v>115</v>
      </c>
      <c r="C21" s="23" t="s">
        <v>116</v>
      </c>
      <c r="D21" s="9">
        <v>17929</v>
      </c>
      <c r="E21" s="43" t="s">
        <v>117</v>
      </c>
      <c r="F21" s="9">
        <v>597.925</v>
      </c>
      <c r="G21" s="33" t="s">
        <v>46</v>
      </c>
      <c r="H21" s="33" t="s">
        <v>46</v>
      </c>
      <c r="I21" s="30" t="s">
        <v>79</v>
      </c>
      <c r="J21" s="30" t="s">
        <v>37</v>
      </c>
      <c r="K21" s="23"/>
    </row>
    <row r="22" spans="1:11" ht="18" customHeight="1">
      <c r="A22" s="41">
        <v>2</v>
      </c>
      <c r="B22" s="42" t="s">
        <v>118</v>
      </c>
      <c r="C22" s="23" t="s">
        <v>116</v>
      </c>
      <c r="D22" s="24">
        <v>17948</v>
      </c>
      <c r="E22" s="43" t="s">
        <v>117</v>
      </c>
      <c r="F22" s="44">
        <v>593.65</v>
      </c>
      <c r="G22" s="33" t="s">
        <v>46</v>
      </c>
      <c r="H22" s="33" t="s">
        <v>46</v>
      </c>
      <c r="I22" s="30" t="s">
        <v>79</v>
      </c>
      <c r="J22" s="30" t="s">
        <v>37</v>
      </c>
      <c r="K22" s="23"/>
    </row>
    <row r="23" spans="1:11" ht="15">
      <c r="A23" s="45" t="s">
        <v>119</v>
      </c>
      <c r="B23" s="45"/>
      <c r="C23" s="23"/>
      <c r="D23" s="46">
        <f>SUM(D21:D22)</f>
        <v>35877</v>
      </c>
      <c r="E23" s="46"/>
      <c r="F23" s="46">
        <f>SUM(F21:F22)</f>
        <v>1191.5749999999998</v>
      </c>
      <c r="G23" s="41"/>
      <c r="H23" s="41"/>
      <c r="I23" s="41"/>
      <c r="J23" s="41"/>
      <c r="K23" s="41"/>
    </row>
    <row r="24" spans="1:11" ht="15">
      <c r="A24" s="45" t="s">
        <v>120</v>
      </c>
      <c r="B24" s="45"/>
      <c r="C24" s="45"/>
      <c r="D24" s="46">
        <v>55890</v>
      </c>
      <c r="E24" s="46"/>
      <c r="F24" s="46">
        <v>9047.942</v>
      </c>
      <c r="G24" s="41"/>
      <c r="H24" s="41"/>
      <c r="I24" s="41"/>
      <c r="J24" s="41"/>
      <c r="K24" s="41"/>
    </row>
  </sheetData>
  <sheetProtection/>
  <mergeCells count="7">
    <mergeCell ref="A1:K1"/>
    <mergeCell ref="A2:K2"/>
    <mergeCell ref="A8:B8"/>
    <mergeCell ref="A15:B15"/>
    <mergeCell ref="A20:B20"/>
    <mergeCell ref="A23:B23"/>
    <mergeCell ref="A24:C24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adminstartor</dc:creator>
  <cp:keywords/>
  <dc:description/>
  <cp:lastModifiedBy>凤</cp:lastModifiedBy>
  <dcterms:created xsi:type="dcterms:W3CDTF">2018-03-28T08:37:36Z</dcterms:created>
  <dcterms:modified xsi:type="dcterms:W3CDTF">2021-11-17T02:33:10Z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C1D4768710B242178E312A2D6E50586A</vt:lpwstr>
  </property>
</Properties>
</file>