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</sheets>
  <definedNames>
    <definedName name="_xlnm._FilterDatabase" localSheetId="0" hidden="1">Sheet1!$A$3:$J$133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<sst xmlns="http://schemas.openxmlformats.org/spreadsheetml/2006/main" count="708" uniqueCount="191">
  <si>
    <t>原州区2023年肉牛“见犊补母”项目补助资金拟兑付第十一批公示表</t>
  </si>
  <si>
    <t>序号</t>
  </si>
  <si>
    <t>乡镇名称</t>
  </si>
  <si>
    <t>养殖场户
姓名</t>
  </si>
  <si>
    <t>所在
村组</t>
  </si>
  <si>
    <t>产犊母牛数量（头）</t>
  </si>
  <si>
    <t>产犊                                                                                                                                                                               数量（头）</t>
  </si>
  <si>
    <t>补助标准</t>
  </si>
  <si>
    <t>补助金额（元）</t>
  </si>
  <si>
    <t>是否
脱贫户</t>
  </si>
  <si>
    <t>是否
监测户</t>
  </si>
  <si>
    <t>三营镇</t>
  </si>
  <si>
    <t>罗军</t>
  </si>
  <si>
    <t>马路村五组</t>
  </si>
  <si>
    <t>500元/头</t>
  </si>
  <si>
    <t>否</t>
  </si>
  <si>
    <t>王荣</t>
  </si>
  <si>
    <t>马希武</t>
  </si>
  <si>
    <t>李志虎</t>
  </si>
  <si>
    <t>马路村一组</t>
  </si>
  <si>
    <t>马志贵</t>
  </si>
  <si>
    <t>张玉虎</t>
  </si>
  <si>
    <t>是</t>
  </si>
  <si>
    <t>罗文海</t>
  </si>
  <si>
    <t>海耀林</t>
  </si>
  <si>
    <t>马建虎</t>
  </si>
  <si>
    <t>马路村六组</t>
  </si>
  <si>
    <t>马继福</t>
  </si>
  <si>
    <t>金轮村</t>
  </si>
  <si>
    <t>罗彦强</t>
  </si>
  <si>
    <t>马希全</t>
  </si>
  <si>
    <t>马存明</t>
  </si>
  <si>
    <t>马治富</t>
  </si>
  <si>
    <t>马正奇</t>
  </si>
  <si>
    <t>广和村</t>
  </si>
  <si>
    <t>张贵仁</t>
  </si>
  <si>
    <t>单长龙</t>
  </si>
  <si>
    <t>袁生海</t>
  </si>
  <si>
    <t>海正花</t>
  </si>
  <si>
    <t>王军鹏</t>
  </si>
  <si>
    <t>安和村</t>
  </si>
  <si>
    <t>海洋</t>
  </si>
  <si>
    <t>周丙福</t>
  </si>
  <si>
    <t>海有世</t>
  </si>
  <si>
    <t>海有贵</t>
  </si>
  <si>
    <t>丁汉秀</t>
  </si>
  <si>
    <t>杨万忠</t>
  </si>
  <si>
    <t>新三营村</t>
  </si>
  <si>
    <t>海德发</t>
  </si>
  <si>
    <t>罗福江</t>
  </si>
  <si>
    <t>马彦军</t>
  </si>
  <si>
    <t>罗彦山</t>
  </si>
  <si>
    <t>李军</t>
  </si>
  <si>
    <t>马国军</t>
  </si>
  <si>
    <t>马国福</t>
  </si>
  <si>
    <t>马永</t>
  </si>
  <si>
    <t>李进林</t>
  </si>
  <si>
    <t>马志荣</t>
  </si>
  <si>
    <t>杨继刚</t>
  </si>
  <si>
    <t>杨文龙</t>
  </si>
  <si>
    <t>马小军</t>
  </si>
  <si>
    <t>东塬村</t>
  </si>
  <si>
    <t>杨志清</t>
  </si>
  <si>
    <t>罗治虎</t>
  </si>
  <si>
    <t>杨在虎</t>
  </si>
  <si>
    <t>李进虎</t>
  </si>
  <si>
    <t>罗付龙</t>
  </si>
  <si>
    <t>罗海文</t>
  </si>
  <si>
    <t>杨再福</t>
  </si>
  <si>
    <t>罗付朋</t>
  </si>
  <si>
    <t>杨文财</t>
  </si>
  <si>
    <t>妥六努</t>
  </si>
  <si>
    <t>杨在平</t>
  </si>
  <si>
    <t>杨志江</t>
  </si>
  <si>
    <t>杨志虎</t>
  </si>
  <si>
    <t>罗一明</t>
  </si>
  <si>
    <t>杨小梅</t>
  </si>
  <si>
    <t>杨建雄</t>
  </si>
  <si>
    <t>罗付财</t>
  </si>
  <si>
    <t>杨佰才</t>
  </si>
  <si>
    <t>杨在保</t>
  </si>
  <si>
    <t>李智文</t>
  </si>
  <si>
    <t>老三营村</t>
  </si>
  <si>
    <t>马志明</t>
  </si>
  <si>
    <t>柯富仓</t>
  </si>
  <si>
    <t>丁生虎</t>
  </si>
  <si>
    <t>马进虎</t>
  </si>
  <si>
    <t>何生强</t>
  </si>
  <si>
    <t>何生瑞</t>
  </si>
  <si>
    <t>马正军</t>
  </si>
  <si>
    <t>杨占虎</t>
  </si>
  <si>
    <t>海小强</t>
  </si>
  <si>
    <t>李强</t>
  </si>
  <si>
    <t>周志平</t>
  </si>
  <si>
    <t>马占山</t>
  </si>
  <si>
    <t>单生林</t>
  </si>
  <si>
    <t>何丙清</t>
  </si>
  <si>
    <t>柯占兰</t>
  </si>
  <si>
    <t>马永虎</t>
  </si>
  <si>
    <t>马忠兰</t>
  </si>
  <si>
    <t>王军</t>
  </si>
  <si>
    <t>甘沟村</t>
  </si>
  <si>
    <t>李进霞</t>
  </si>
  <si>
    <t>何福礼</t>
  </si>
  <si>
    <t>华坪梁村</t>
  </si>
  <si>
    <t>冶万林</t>
  </si>
  <si>
    <t>翟宏鑫</t>
  </si>
  <si>
    <t>赵寺村</t>
  </si>
  <si>
    <t>马彦亮</t>
  </si>
  <si>
    <t>王占虎</t>
  </si>
  <si>
    <t>孙家河村三组</t>
  </si>
  <si>
    <t>孙卫</t>
  </si>
  <si>
    <t>孙家河村二组</t>
  </si>
  <si>
    <t>穆国孝</t>
  </si>
  <si>
    <t>代永</t>
  </si>
  <si>
    <t>管全国</t>
  </si>
  <si>
    <t>孙家河村四组</t>
  </si>
  <si>
    <t>柯占花</t>
  </si>
  <si>
    <t>管全新</t>
  </si>
  <si>
    <t>杨登虎</t>
  </si>
  <si>
    <t>马志花</t>
  </si>
  <si>
    <t>田进富</t>
  </si>
  <si>
    <t>鸦儿沟村二组</t>
  </si>
  <si>
    <t>田进鹏</t>
  </si>
  <si>
    <t>何万龙</t>
  </si>
  <si>
    <t>杨振国</t>
  </si>
  <si>
    <t>鸦儿沟村八组</t>
  </si>
  <si>
    <t>杨世祥</t>
  </si>
  <si>
    <t>鸦儿沟村五组</t>
  </si>
  <si>
    <t>杨世军</t>
  </si>
  <si>
    <t>杨世仓</t>
  </si>
  <si>
    <t>杨万学</t>
  </si>
  <si>
    <t>杨生宝</t>
  </si>
  <si>
    <t>马忠虎</t>
  </si>
  <si>
    <t>鸦儿沟村六组</t>
  </si>
  <si>
    <t>金平</t>
  </si>
  <si>
    <t>金学平</t>
  </si>
  <si>
    <t>鸦儿沟村四组</t>
  </si>
  <si>
    <t>马成贵</t>
  </si>
  <si>
    <t>杨世科</t>
  </si>
  <si>
    <t>杨佰虎</t>
  </si>
  <si>
    <t>杨万元</t>
  </si>
  <si>
    <t>撒占国</t>
  </si>
  <si>
    <t>撒世亮</t>
  </si>
  <si>
    <t>撒占义</t>
  </si>
  <si>
    <t>撒世全</t>
  </si>
  <si>
    <t>马贵平</t>
  </si>
  <si>
    <t>鸦儿沟村三组</t>
  </si>
  <si>
    <t>海正福</t>
  </si>
  <si>
    <t>团结村西2组</t>
  </si>
  <si>
    <t>马生礼</t>
  </si>
  <si>
    <t>海清银</t>
  </si>
  <si>
    <t>沙永福</t>
  </si>
  <si>
    <t>团结村东2组</t>
  </si>
  <si>
    <t>海玉东</t>
  </si>
  <si>
    <t>团结村新2区</t>
  </si>
  <si>
    <t>海正贤</t>
  </si>
  <si>
    <t>马旭伟</t>
  </si>
  <si>
    <t>团结村新3区</t>
  </si>
  <si>
    <t>马廷选</t>
  </si>
  <si>
    <t>沙宝成</t>
  </si>
  <si>
    <t>团结村东1组</t>
  </si>
  <si>
    <t>沙保林</t>
  </si>
  <si>
    <t>团结村东1区</t>
  </si>
  <si>
    <t>母养保</t>
  </si>
  <si>
    <t>杨继鹏</t>
  </si>
  <si>
    <t>海玉贵</t>
  </si>
  <si>
    <t>赵双得</t>
  </si>
  <si>
    <t>张易镇</t>
  </si>
  <si>
    <t>许顺平</t>
  </si>
  <si>
    <t>上马泉二组</t>
  </si>
  <si>
    <t>合计</t>
  </si>
  <si>
    <t>原州区2023年肉牛“见犊补母”项目补助资金兑付汇总表</t>
  </si>
  <si>
    <t>兑付单位：固原市原州区畜牧技术推广服务中心</t>
  </si>
  <si>
    <t>日期：     2023年8月4日</t>
  </si>
  <si>
    <t>乡镇</t>
  </si>
  <si>
    <t>行政村名</t>
  </si>
  <si>
    <t>肉牛“见犊补母”情况</t>
  </si>
  <si>
    <t>补助资金</t>
  </si>
  <si>
    <t>总体情况</t>
  </si>
  <si>
    <t>其中：脱贫户</t>
  </si>
  <si>
    <t>户数</t>
  </si>
  <si>
    <t>产犊母牛数（头）</t>
  </si>
  <si>
    <t>产犊数（头）</t>
  </si>
  <si>
    <t>东源村</t>
  </si>
  <si>
    <t>马路村</t>
  </si>
  <si>
    <t>孙家河村</t>
  </si>
  <si>
    <t>团结村</t>
  </si>
  <si>
    <t>鸦儿沟村</t>
  </si>
  <si>
    <t>小计</t>
  </si>
  <si>
    <t>上马泉村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</si>
</sst>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color rgb="FF000000"/>
      <name val="黑体"/>
      <charset val="134"/>
    </font>
    <font>
      <b/>
      <sz val="11"/>
      <color indexed="8"/>
      <name val="黑体"/>
      <charset val="134"/>
    </font>
    <font>
      <b/>
      <sz val="16"/>
      <color indexed="8"/>
      <name val="黑体"/>
      <charset val="134"/>
    </font>
    <font>
      <sz val="8"/>
      <color rgb="FF00000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u/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b/>
      <sz val="14"/>
      <name val="黑体"/>
      <charset val="134"/>
    </font>
    <font>
      <b/>
      <sz val="8"/>
      <name val="宋体"/>
      <charset val="134"/>
    </font>
    <font>
      <sz val="8"/>
      <name val="宋体"/>
      <charset val="134"/>
      <scheme val="minor"/>
    </font>
    <font>
      <sz val="8"/>
      <name val="宋体"/>
      <charset val="134"/>
    </font>
    <font>
      <sz val="8"/>
      <color rgb="FF0D0D0D"/>
      <name val="宋体"/>
      <charset val="134"/>
    </font>
    <font>
      <b/>
      <sz val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3" fillId="12" borderId="11" applyNumberFormat="0" applyAlignment="0" applyProtection="0">
      <alignment vertical="center"/>
    </xf>
    <xf numFmtId="0" fontId="34" fillId="12" borderId="7" applyNumberFormat="0" applyAlignment="0" applyProtection="0">
      <alignment vertical="center"/>
    </xf>
    <xf numFmtId="0" fontId="35" fillId="13" borderId="12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49" fontId="15" fillId="0" borderId="0" xfId="0" applyNumberFormat="1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49" fontId="18" fillId="0" borderId="1" xfId="49" applyNumberFormat="1" applyFont="1" applyFill="1" applyBorder="1" applyAlignment="1">
      <alignment horizontal="center" vertical="center"/>
    </xf>
    <xf numFmtId="0" fontId="18" fillId="0" borderId="1" xfId="49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19" fillId="2" borderId="1" xfId="0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horizontal="center" vertical="center"/>
    </xf>
    <xf numFmtId="49" fontId="19" fillId="2" borderId="1" xfId="49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3"/>
  <sheetViews>
    <sheetView tabSelected="1" workbookViewId="0">
      <selection activeCell="A1" sqref="A1:J1"/>
    </sheetView>
  </sheetViews>
  <sheetFormatPr defaultColWidth="9" defaultRowHeight="13.5"/>
  <cols>
    <col min="1" max="1" width="5" customWidth="1"/>
    <col min="2" max="2" width="13" customWidth="1"/>
    <col min="3" max="3" width="13.875" customWidth="1"/>
    <col min="4" max="4" width="16.125" customWidth="1"/>
    <col min="5" max="5" width="6.125" style="25" customWidth="1"/>
    <col min="6" max="6" width="6.375" customWidth="1"/>
    <col min="7" max="7" width="11.625" customWidth="1"/>
    <col min="8" max="8" width="9.625" customWidth="1"/>
    <col min="9" max="9" width="7.875" style="26" customWidth="1"/>
    <col min="10" max="10" width="7.125" customWidth="1"/>
  </cols>
  <sheetData>
    <row r="1" ht="27" customHeight="1" spans="1:10">
      <c r="A1" s="27" t="s">
        <v>0</v>
      </c>
      <c r="B1" s="27"/>
      <c r="C1" s="27"/>
      <c r="D1" s="27"/>
      <c r="E1" s="28"/>
      <c r="F1" s="27"/>
      <c r="G1" s="27"/>
      <c r="H1" s="27"/>
      <c r="I1" s="27"/>
      <c r="J1" s="27"/>
    </row>
    <row r="2" s="23" customFormat="1" ht="10.5" spans="1:10">
      <c r="A2" s="29" t="s">
        <v>1</v>
      </c>
      <c r="B2" s="30" t="s">
        <v>2</v>
      </c>
      <c r="C2" s="29" t="s">
        <v>3</v>
      </c>
      <c r="D2" s="29" t="s">
        <v>4</v>
      </c>
      <c r="E2" s="31" t="s">
        <v>5</v>
      </c>
      <c r="F2" s="29" t="s">
        <v>6</v>
      </c>
      <c r="G2" s="29" t="s">
        <v>7</v>
      </c>
      <c r="H2" s="29" t="s">
        <v>8</v>
      </c>
      <c r="I2" s="45" t="s">
        <v>9</v>
      </c>
      <c r="J2" s="45" t="s">
        <v>10</v>
      </c>
    </row>
    <row r="3" s="23" customFormat="1" ht="27" customHeight="1" spans="1:10">
      <c r="A3" s="29"/>
      <c r="B3" s="32"/>
      <c r="C3" s="29"/>
      <c r="D3" s="29"/>
      <c r="E3" s="31"/>
      <c r="F3" s="29"/>
      <c r="G3" s="29"/>
      <c r="H3" s="29"/>
      <c r="I3" s="45"/>
      <c r="J3" s="45"/>
    </row>
    <row r="4" s="23" customFormat="1" ht="11" customHeight="1" spans="1:10">
      <c r="A4" s="33">
        <v>1</v>
      </c>
      <c r="B4" s="34" t="s">
        <v>11</v>
      </c>
      <c r="C4" s="34" t="s">
        <v>12</v>
      </c>
      <c r="D4" s="34" t="s">
        <v>13</v>
      </c>
      <c r="E4" s="35">
        <v>1</v>
      </c>
      <c r="F4" s="33">
        <v>1</v>
      </c>
      <c r="G4" s="33" t="s">
        <v>14</v>
      </c>
      <c r="H4" s="33">
        <f>E4*500</f>
        <v>500</v>
      </c>
      <c r="I4" s="46" t="s">
        <v>15</v>
      </c>
      <c r="J4" s="47"/>
    </row>
    <row r="5" s="23" customFormat="1" ht="11" customHeight="1" spans="1:10">
      <c r="A5" s="33">
        <v>2</v>
      </c>
      <c r="B5" s="34" t="s">
        <v>11</v>
      </c>
      <c r="C5" s="33" t="s">
        <v>16</v>
      </c>
      <c r="D5" s="34" t="s">
        <v>13</v>
      </c>
      <c r="E5" s="35">
        <v>1</v>
      </c>
      <c r="F5" s="33">
        <v>1</v>
      </c>
      <c r="G5" s="33" t="s">
        <v>14</v>
      </c>
      <c r="H5" s="33">
        <f t="shared" ref="H5:H36" si="0">E5*500</f>
        <v>500</v>
      </c>
      <c r="I5" s="46" t="s">
        <v>15</v>
      </c>
      <c r="J5" s="47"/>
    </row>
    <row r="6" s="23" customFormat="1" ht="11" customHeight="1" spans="1:10">
      <c r="A6" s="33">
        <v>3</v>
      </c>
      <c r="B6" s="34" t="s">
        <v>11</v>
      </c>
      <c r="C6" s="33" t="s">
        <v>17</v>
      </c>
      <c r="D6" s="34" t="s">
        <v>13</v>
      </c>
      <c r="E6" s="35">
        <v>1</v>
      </c>
      <c r="F6" s="33">
        <v>1</v>
      </c>
      <c r="G6" s="33" t="s">
        <v>14</v>
      </c>
      <c r="H6" s="33">
        <f t="shared" si="0"/>
        <v>500</v>
      </c>
      <c r="I6" s="46" t="s">
        <v>15</v>
      </c>
      <c r="J6" s="47"/>
    </row>
    <row r="7" s="23" customFormat="1" ht="11" customHeight="1" spans="1:10">
      <c r="A7" s="33">
        <v>4</v>
      </c>
      <c r="B7" s="34" t="s">
        <v>11</v>
      </c>
      <c r="C7" s="34" t="s">
        <v>18</v>
      </c>
      <c r="D7" s="34" t="s">
        <v>19</v>
      </c>
      <c r="E7" s="35">
        <v>1</v>
      </c>
      <c r="F7" s="33">
        <v>1</v>
      </c>
      <c r="G7" s="33" t="s">
        <v>14</v>
      </c>
      <c r="H7" s="33">
        <f t="shared" si="0"/>
        <v>500</v>
      </c>
      <c r="I7" s="46" t="s">
        <v>15</v>
      </c>
      <c r="J7" s="47"/>
    </row>
    <row r="8" s="23" customFormat="1" ht="11" customHeight="1" spans="1:10">
      <c r="A8" s="33">
        <v>5</v>
      </c>
      <c r="B8" s="34" t="s">
        <v>11</v>
      </c>
      <c r="C8" s="34" t="s">
        <v>20</v>
      </c>
      <c r="D8" s="34" t="s">
        <v>13</v>
      </c>
      <c r="E8" s="36">
        <v>1</v>
      </c>
      <c r="F8" s="33">
        <v>1</v>
      </c>
      <c r="G8" s="33" t="s">
        <v>14</v>
      </c>
      <c r="H8" s="33">
        <f t="shared" si="0"/>
        <v>500</v>
      </c>
      <c r="I8" s="46" t="s">
        <v>15</v>
      </c>
      <c r="J8" s="47"/>
    </row>
    <row r="9" s="23" customFormat="1" ht="11" customHeight="1" spans="1:10">
      <c r="A9" s="33">
        <v>6</v>
      </c>
      <c r="B9" s="34" t="s">
        <v>11</v>
      </c>
      <c r="C9" s="34" t="s">
        <v>21</v>
      </c>
      <c r="D9" s="34" t="s">
        <v>19</v>
      </c>
      <c r="E9" s="36">
        <v>1</v>
      </c>
      <c r="F9" s="34">
        <v>1</v>
      </c>
      <c r="G9" s="33" t="s">
        <v>14</v>
      </c>
      <c r="H9" s="33">
        <f t="shared" si="0"/>
        <v>500</v>
      </c>
      <c r="I9" s="46" t="s">
        <v>22</v>
      </c>
      <c r="J9" s="47"/>
    </row>
    <row r="10" s="23" customFormat="1" ht="11" customHeight="1" spans="1:10">
      <c r="A10" s="33">
        <v>7</v>
      </c>
      <c r="B10" s="34" t="s">
        <v>11</v>
      </c>
      <c r="C10" s="34" t="s">
        <v>23</v>
      </c>
      <c r="D10" s="34" t="s">
        <v>13</v>
      </c>
      <c r="E10" s="35">
        <v>3</v>
      </c>
      <c r="F10" s="33">
        <v>3</v>
      </c>
      <c r="G10" s="33" t="s">
        <v>14</v>
      </c>
      <c r="H10" s="33">
        <f t="shared" si="0"/>
        <v>1500</v>
      </c>
      <c r="I10" s="46" t="s">
        <v>22</v>
      </c>
      <c r="J10" s="47"/>
    </row>
    <row r="11" s="23" customFormat="1" ht="11" customHeight="1" spans="1:10">
      <c r="A11" s="33">
        <v>8</v>
      </c>
      <c r="B11" s="34" t="s">
        <v>11</v>
      </c>
      <c r="C11" s="34" t="s">
        <v>24</v>
      </c>
      <c r="D11" s="34" t="s">
        <v>13</v>
      </c>
      <c r="E11" s="36">
        <v>1</v>
      </c>
      <c r="F11" s="34">
        <v>1</v>
      </c>
      <c r="G11" s="33" t="s">
        <v>14</v>
      </c>
      <c r="H11" s="33">
        <f t="shared" si="0"/>
        <v>500</v>
      </c>
      <c r="I11" s="46" t="s">
        <v>22</v>
      </c>
      <c r="J11" s="47"/>
    </row>
    <row r="12" s="23" customFormat="1" ht="11" customHeight="1" spans="1:10">
      <c r="A12" s="33">
        <v>9</v>
      </c>
      <c r="B12" s="34" t="s">
        <v>11</v>
      </c>
      <c r="C12" s="34" t="s">
        <v>25</v>
      </c>
      <c r="D12" s="34" t="s">
        <v>26</v>
      </c>
      <c r="E12" s="36">
        <v>1</v>
      </c>
      <c r="F12" s="34">
        <v>1</v>
      </c>
      <c r="G12" s="33" t="s">
        <v>14</v>
      </c>
      <c r="H12" s="33">
        <f t="shared" si="0"/>
        <v>500</v>
      </c>
      <c r="I12" s="46" t="s">
        <v>22</v>
      </c>
      <c r="J12" s="47"/>
    </row>
    <row r="13" s="23" customFormat="1" ht="11" customHeight="1" spans="1:10">
      <c r="A13" s="33">
        <v>10</v>
      </c>
      <c r="B13" s="34" t="s">
        <v>11</v>
      </c>
      <c r="C13" s="33" t="s">
        <v>27</v>
      </c>
      <c r="D13" s="34" t="s">
        <v>28</v>
      </c>
      <c r="E13" s="35">
        <v>1</v>
      </c>
      <c r="F13" s="33">
        <v>1</v>
      </c>
      <c r="G13" s="33" t="s">
        <v>14</v>
      </c>
      <c r="H13" s="33">
        <f t="shared" si="0"/>
        <v>500</v>
      </c>
      <c r="I13" s="46" t="s">
        <v>22</v>
      </c>
      <c r="J13" s="47"/>
    </row>
    <row r="14" s="23" customFormat="1" ht="11" customHeight="1" spans="1:10">
      <c r="A14" s="33">
        <v>11</v>
      </c>
      <c r="B14" s="34" t="s">
        <v>11</v>
      </c>
      <c r="C14" s="34" t="s">
        <v>29</v>
      </c>
      <c r="D14" s="34" t="s">
        <v>28</v>
      </c>
      <c r="E14" s="36">
        <v>1</v>
      </c>
      <c r="F14" s="34">
        <v>1</v>
      </c>
      <c r="G14" s="33" t="s">
        <v>14</v>
      </c>
      <c r="H14" s="33">
        <f t="shared" si="0"/>
        <v>500</v>
      </c>
      <c r="I14" s="46" t="s">
        <v>22</v>
      </c>
      <c r="J14" s="47"/>
    </row>
    <row r="15" s="23" customFormat="1" ht="11" customHeight="1" spans="1:10">
      <c r="A15" s="33">
        <v>12</v>
      </c>
      <c r="B15" s="34" t="s">
        <v>11</v>
      </c>
      <c r="C15" s="33" t="s">
        <v>30</v>
      </c>
      <c r="D15" s="34" t="s">
        <v>28</v>
      </c>
      <c r="E15" s="35">
        <v>1</v>
      </c>
      <c r="F15" s="33">
        <v>1</v>
      </c>
      <c r="G15" s="33" t="s">
        <v>14</v>
      </c>
      <c r="H15" s="33">
        <f t="shared" si="0"/>
        <v>500</v>
      </c>
      <c r="I15" s="46" t="s">
        <v>22</v>
      </c>
      <c r="J15" s="47"/>
    </row>
    <row r="16" s="23" customFormat="1" ht="11" customHeight="1" spans="1:10">
      <c r="A16" s="33">
        <v>13</v>
      </c>
      <c r="B16" s="34" t="s">
        <v>11</v>
      </c>
      <c r="C16" s="33" t="s">
        <v>31</v>
      </c>
      <c r="D16" s="34" t="s">
        <v>28</v>
      </c>
      <c r="E16" s="35">
        <v>1</v>
      </c>
      <c r="F16" s="33">
        <v>1</v>
      </c>
      <c r="G16" s="33" t="s">
        <v>14</v>
      </c>
      <c r="H16" s="33">
        <f t="shared" si="0"/>
        <v>500</v>
      </c>
      <c r="I16" s="46" t="s">
        <v>22</v>
      </c>
      <c r="J16" s="47"/>
    </row>
    <row r="17" s="23" customFormat="1" ht="11" customHeight="1" spans="1:10">
      <c r="A17" s="33">
        <v>14</v>
      </c>
      <c r="B17" s="34" t="s">
        <v>11</v>
      </c>
      <c r="C17" s="34" t="s">
        <v>32</v>
      </c>
      <c r="D17" s="34" t="s">
        <v>28</v>
      </c>
      <c r="E17" s="35">
        <v>1</v>
      </c>
      <c r="F17" s="33">
        <v>1</v>
      </c>
      <c r="G17" s="33" t="s">
        <v>14</v>
      </c>
      <c r="H17" s="33">
        <f t="shared" si="0"/>
        <v>500</v>
      </c>
      <c r="I17" s="46" t="s">
        <v>22</v>
      </c>
      <c r="J17" s="47"/>
    </row>
    <row r="18" s="23" customFormat="1" ht="11" customHeight="1" spans="1:10">
      <c r="A18" s="33">
        <v>15</v>
      </c>
      <c r="B18" s="36" t="s">
        <v>11</v>
      </c>
      <c r="C18" s="34" t="s">
        <v>33</v>
      </c>
      <c r="D18" s="34" t="s">
        <v>34</v>
      </c>
      <c r="E18" s="36">
        <v>1</v>
      </c>
      <c r="F18" s="34">
        <v>1</v>
      </c>
      <c r="G18" s="33" t="s">
        <v>14</v>
      </c>
      <c r="H18" s="33">
        <f t="shared" si="0"/>
        <v>500</v>
      </c>
      <c r="I18" s="46" t="s">
        <v>22</v>
      </c>
      <c r="J18" s="47"/>
    </row>
    <row r="19" s="23" customFormat="1" ht="11" customHeight="1" spans="1:10">
      <c r="A19" s="33">
        <v>16</v>
      </c>
      <c r="B19" s="36" t="s">
        <v>11</v>
      </c>
      <c r="C19" s="33" t="s">
        <v>35</v>
      </c>
      <c r="D19" s="34" t="s">
        <v>34</v>
      </c>
      <c r="E19" s="35">
        <v>1</v>
      </c>
      <c r="F19" s="33">
        <v>1</v>
      </c>
      <c r="G19" s="33" t="s">
        <v>14</v>
      </c>
      <c r="H19" s="33">
        <f t="shared" si="0"/>
        <v>500</v>
      </c>
      <c r="I19" s="46" t="s">
        <v>22</v>
      </c>
      <c r="J19" s="47"/>
    </row>
    <row r="20" s="23" customFormat="1" ht="11" customHeight="1" spans="1:10">
      <c r="A20" s="33">
        <v>17</v>
      </c>
      <c r="B20" s="36" t="s">
        <v>11</v>
      </c>
      <c r="C20" s="34" t="s">
        <v>36</v>
      </c>
      <c r="D20" s="34" t="s">
        <v>34</v>
      </c>
      <c r="E20" s="35">
        <v>1</v>
      </c>
      <c r="F20" s="33">
        <v>1</v>
      </c>
      <c r="G20" s="33" t="s">
        <v>14</v>
      </c>
      <c r="H20" s="33">
        <f t="shared" si="0"/>
        <v>500</v>
      </c>
      <c r="I20" s="46" t="s">
        <v>22</v>
      </c>
      <c r="J20" s="47"/>
    </row>
    <row r="21" s="23" customFormat="1" ht="11" customHeight="1" spans="1:10">
      <c r="A21" s="33">
        <v>18</v>
      </c>
      <c r="B21" s="36" t="s">
        <v>11</v>
      </c>
      <c r="C21" s="34" t="s">
        <v>37</v>
      </c>
      <c r="D21" s="34" t="s">
        <v>34</v>
      </c>
      <c r="E21" s="35">
        <v>2</v>
      </c>
      <c r="F21" s="33">
        <v>2</v>
      </c>
      <c r="G21" s="33" t="s">
        <v>14</v>
      </c>
      <c r="H21" s="33">
        <f t="shared" si="0"/>
        <v>1000</v>
      </c>
      <c r="I21" s="46" t="s">
        <v>22</v>
      </c>
      <c r="J21" s="47"/>
    </row>
    <row r="22" s="23" customFormat="1" ht="11" customHeight="1" spans="1:10">
      <c r="A22" s="33">
        <v>19</v>
      </c>
      <c r="B22" s="36" t="s">
        <v>11</v>
      </c>
      <c r="C22" s="33" t="s">
        <v>38</v>
      </c>
      <c r="D22" s="34" t="s">
        <v>34</v>
      </c>
      <c r="E22" s="35">
        <v>1</v>
      </c>
      <c r="F22" s="33">
        <v>1</v>
      </c>
      <c r="G22" s="33" t="s">
        <v>14</v>
      </c>
      <c r="H22" s="33">
        <f t="shared" si="0"/>
        <v>500</v>
      </c>
      <c r="I22" s="46" t="s">
        <v>22</v>
      </c>
      <c r="J22" s="47"/>
    </row>
    <row r="23" s="23" customFormat="1" ht="11" customHeight="1" spans="1:10">
      <c r="A23" s="33">
        <v>20</v>
      </c>
      <c r="B23" s="36" t="s">
        <v>11</v>
      </c>
      <c r="C23" s="33" t="s">
        <v>39</v>
      </c>
      <c r="D23" s="37" t="s">
        <v>40</v>
      </c>
      <c r="E23" s="35">
        <v>1</v>
      </c>
      <c r="F23" s="33">
        <v>1</v>
      </c>
      <c r="G23" s="33" t="s">
        <v>14</v>
      </c>
      <c r="H23" s="33">
        <f t="shared" si="0"/>
        <v>500</v>
      </c>
      <c r="I23" s="46" t="s">
        <v>22</v>
      </c>
      <c r="J23" s="47"/>
    </row>
    <row r="24" s="23" customFormat="1" ht="11" customHeight="1" spans="1:10">
      <c r="A24" s="33">
        <v>21</v>
      </c>
      <c r="B24" s="36" t="s">
        <v>11</v>
      </c>
      <c r="C24" s="37" t="s">
        <v>41</v>
      </c>
      <c r="D24" s="37" t="s">
        <v>40</v>
      </c>
      <c r="E24" s="35">
        <v>1</v>
      </c>
      <c r="F24" s="33">
        <v>1</v>
      </c>
      <c r="G24" s="33" t="s">
        <v>14</v>
      </c>
      <c r="H24" s="33">
        <f t="shared" si="0"/>
        <v>500</v>
      </c>
      <c r="I24" s="46" t="s">
        <v>22</v>
      </c>
      <c r="J24" s="47"/>
    </row>
    <row r="25" s="23" customFormat="1" ht="11" customHeight="1" spans="1:10">
      <c r="A25" s="33">
        <v>22</v>
      </c>
      <c r="B25" s="36" t="s">
        <v>11</v>
      </c>
      <c r="C25" s="33" t="s">
        <v>20</v>
      </c>
      <c r="D25" s="37" t="s">
        <v>40</v>
      </c>
      <c r="E25" s="35">
        <v>1</v>
      </c>
      <c r="F25" s="33">
        <v>1</v>
      </c>
      <c r="G25" s="33" t="s">
        <v>14</v>
      </c>
      <c r="H25" s="33">
        <f t="shared" si="0"/>
        <v>500</v>
      </c>
      <c r="I25" s="46" t="s">
        <v>22</v>
      </c>
      <c r="J25" s="47"/>
    </row>
    <row r="26" s="23" customFormat="1" ht="11" customHeight="1" spans="1:10">
      <c r="A26" s="33">
        <v>23</v>
      </c>
      <c r="B26" s="36" t="s">
        <v>11</v>
      </c>
      <c r="C26" s="34" t="s">
        <v>42</v>
      </c>
      <c r="D26" s="34" t="s">
        <v>40</v>
      </c>
      <c r="E26" s="36">
        <v>1</v>
      </c>
      <c r="F26" s="34">
        <v>1</v>
      </c>
      <c r="G26" s="33" t="s">
        <v>14</v>
      </c>
      <c r="H26" s="33">
        <f t="shared" si="0"/>
        <v>500</v>
      </c>
      <c r="I26" s="46" t="s">
        <v>22</v>
      </c>
      <c r="J26" s="47"/>
    </row>
    <row r="27" s="23" customFormat="1" ht="11" customHeight="1" spans="1:10">
      <c r="A27" s="33">
        <v>24</v>
      </c>
      <c r="B27" s="36" t="s">
        <v>11</v>
      </c>
      <c r="C27" s="34" t="s">
        <v>43</v>
      </c>
      <c r="D27" s="34" t="s">
        <v>40</v>
      </c>
      <c r="E27" s="36">
        <v>1</v>
      </c>
      <c r="F27" s="34">
        <v>1</v>
      </c>
      <c r="G27" s="33" t="s">
        <v>14</v>
      </c>
      <c r="H27" s="33">
        <f t="shared" si="0"/>
        <v>500</v>
      </c>
      <c r="I27" s="46" t="s">
        <v>22</v>
      </c>
      <c r="J27" s="47"/>
    </row>
    <row r="28" s="23" customFormat="1" ht="11" customHeight="1" spans="1:10">
      <c r="A28" s="33">
        <v>25</v>
      </c>
      <c r="B28" s="36" t="s">
        <v>11</v>
      </c>
      <c r="C28" s="34" t="s">
        <v>44</v>
      </c>
      <c r="D28" s="34" t="s">
        <v>40</v>
      </c>
      <c r="E28" s="35">
        <v>1</v>
      </c>
      <c r="F28" s="33">
        <v>1</v>
      </c>
      <c r="G28" s="33" t="s">
        <v>14</v>
      </c>
      <c r="H28" s="33">
        <f t="shared" si="0"/>
        <v>500</v>
      </c>
      <c r="I28" s="46" t="s">
        <v>22</v>
      </c>
      <c r="J28" s="47"/>
    </row>
    <row r="29" s="23" customFormat="1" ht="11" customHeight="1" spans="1:10">
      <c r="A29" s="33">
        <v>26</v>
      </c>
      <c r="B29" s="36" t="s">
        <v>11</v>
      </c>
      <c r="C29" s="33" t="s">
        <v>45</v>
      </c>
      <c r="D29" s="37" t="s">
        <v>40</v>
      </c>
      <c r="E29" s="35">
        <v>1</v>
      </c>
      <c r="F29" s="33">
        <v>1</v>
      </c>
      <c r="G29" s="33" t="s">
        <v>14</v>
      </c>
      <c r="H29" s="33">
        <f t="shared" si="0"/>
        <v>500</v>
      </c>
      <c r="I29" s="46" t="s">
        <v>22</v>
      </c>
      <c r="J29" s="47"/>
    </row>
    <row r="30" s="23" customFormat="1" ht="11" customHeight="1" spans="1:10">
      <c r="A30" s="33">
        <v>27</v>
      </c>
      <c r="B30" s="36" t="s">
        <v>11</v>
      </c>
      <c r="C30" s="33" t="s">
        <v>46</v>
      </c>
      <c r="D30" s="37" t="s">
        <v>47</v>
      </c>
      <c r="E30" s="35">
        <v>1</v>
      </c>
      <c r="F30" s="33">
        <v>1</v>
      </c>
      <c r="G30" s="33" t="s">
        <v>14</v>
      </c>
      <c r="H30" s="33">
        <f t="shared" si="0"/>
        <v>500</v>
      </c>
      <c r="I30" s="46" t="s">
        <v>22</v>
      </c>
      <c r="J30" s="47"/>
    </row>
    <row r="31" s="23" customFormat="1" ht="11" customHeight="1" spans="1:10">
      <c r="A31" s="33">
        <v>28</v>
      </c>
      <c r="B31" s="36" t="s">
        <v>11</v>
      </c>
      <c r="C31" s="33" t="s">
        <v>48</v>
      </c>
      <c r="D31" s="37" t="s">
        <v>47</v>
      </c>
      <c r="E31" s="35">
        <v>1</v>
      </c>
      <c r="F31" s="33">
        <v>1</v>
      </c>
      <c r="G31" s="33" t="s">
        <v>14</v>
      </c>
      <c r="H31" s="33">
        <f t="shared" si="0"/>
        <v>500</v>
      </c>
      <c r="I31" s="46" t="s">
        <v>22</v>
      </c>
      <c r="J31" s="47"/>
    </row>
    <row r="32" s="23" customFormat="1" ht="11" customHeight="1" spans="1:10">
      <c r="A32" s="33">
        <v>29</v>
      </c>
      <c r="B32" s="36" t="s">
        <v>11</v>
      </c>
      <c r="C32" s="37" t="s">
        <v>49</v>
      </c>
      <c r="D32" s="37" t="s">
        <v>47</v>
      </c>
      <c r="E32" s="38">
        <v>1</v>
      </c>
      <c r="F32" s="37">
        <v>1</v>
      </c>
      <c r="G32" s="33" t="s">
        <v>14</v>
      </c>
      <c r="H32" s="33">
        <f t="shared" si="0"/>
        <v>500</v>
      </c>
      <c r="I32" s="46" t="s">
        <v>22</v>
      </c>
      <c r="J32" s="47"/>
    </row>
    <row r="33" s="23" customFormat="1" ht="11" customHeight="1" spans="1:10">
      <c r="A33" s="33">
        <v>30</v>
      </c>
      <c r="B33" s="36" t="s">
        <v>11</v>
      </c>
      <c r="C33" s="37" t="s">
        <v>50</v>
      </c>
      <c r="D33" s="37" t="s">
        <v>47</v>
      </c>
      <c r="E33" s="38">
        <v>1</v>
      </c>
      <c r="F33" s="37">
        <v>1</v>
      </c>
      <c r="G33" s="33" t="s">
        <v>14</v>
      </c>
      <c r="H33" s="33">
        <f t="shared" si="0"/>
        <v>500</v>
      </c>
      <c r="I33" s="46" t="s">
        <v>15</v>
      </c>
      <c r="J33" s="47"/>
    </row>
    <row r="34" s="23" customFormat="1" ht="11" customHeight="1" spans="1:10">
      <c r="A34" s="33">
        <v>31</v>
      </c>
      <c r="B34" s="36" t="s">
        <v>11</v>
      </c>
      <c r="C34" s="33" t="s">
        <v>51</v>
      </c>
      <c r="D34" s="37" t="s">
        <v>47</v>
      </c>
      <c r="E34" s="35">
        <v>1</v>
      </c>
      <c r="F34" s="33">
        <v>1</v>
      </c>
      <c r="G34" s="33" t="s">
        <v>14</v>
      </c>
      <c r="H34" s="33">
        <f t="shared" si="0"/>
        <v>500</v>
      </c>
      <c r="I34" s="46" t="s">
        <v>15</v>
      </c>
      <c r="J34" s="47"/>
    </row>
    <row r="35" s="23" customFormat="1" ht="11" customHeight="1" spans="1:10">
      <c r="A35" s="33">
        <v>32</v>
      </c>
      <c r="B35" s="36" t="s">
        <v>11</v>
      </c>
      <c r="C35" s="33" t="s">
        <v>52</v>
      </c>
      <c r="D35" s="37" t="s">
        <v>47</v>
      </c>
      <c r="E35" s="35">
        <v>1</v>
      </c>
      <c r="F35" s="33">
        <v>1</v>
      </c>
      <c r="G35" s="33" t="s">
        <v>14</v>
      </c>
      <c r="H35" s="33">
        <f t="shared" si="0"/>
        <v>500</v>
      </c>
      <c r="I35" s="46" t="s">
        <v>15</v>
      </c>
      <c r="J35" s="47"/>
    </row>
    <row r="36" s="23" customFormat="1" ht="11" customHeight="1" spans="1:10">
      <c r="A36" s="33">
        <v>33</v>
      </c>
      <c r="B36" s="36" t="s">
        <v>11</v>
      </c>
      <c r="C36" s="37" t="s">
        <v>53</v>
      </c>
      <c r="D36" s="37" t="s">
        <v>47</v>
      </c>
      <c r="E36" s="35">
        <v>1</v>
      </c>
      <c r="F36" s="33">
        <v>1</v>
      </c>
      <c r="G36" s="33" t="s">
        <v>14</v>
      </c>
      <c r="H36" s="33">
        <f t="shared" si="0"/>
        <v>500</v>
      </c>
      <c r="I36" s="46" t="s">
        <v>15</v>
      </c>
      <c r="J36" s="47"/>
    </row>
    <row r="37" s="23" customFormat="1" ht="11" customHeight="1" spans="1:10">
      <c r="A37" s="33">
        <v>34</v>
      </c>
      <c r="B37" s="36" t="s">
        <v>11</v>
      </c>
      <c r="C37" s="33" t="s">
        <v>54</v>
      </c>
      <c r="D37" s="37" t="s">
        <v>47</v>
      </c>
      <c r="E37" s="35">
        <v>1</v>
      </c>
      <c r="F37" s="33">
        <v>1</v>
      </c>
      <c r="G37" s="33" t="s">
        <v>14</v>
      </c>
      <c r="H37" s="33">
        <f t="shared" ref="H37:H68" si="1">E37*500</f>
        <v>500</v>
      </c>
      <c r="I37" s="46" t="s">
        <v>15</v>
      </c>
      <c r="J37" s="47"/>
    </row>
    <row r="38" s="23" customFormat="1" ht="11" customHeight="1" spans="1:10">
      <c r="A38" s="33">
        <v>35</v>
      </c>
      <c r="B38" s="36" t="s">
        <v>11</v>
      </c>
      <c r="C38" s="33" t="s">
        <v>55</v>
      </c>
      <c r="D38" s="37" t="s">
        <v>47</v>
      </c>
      <c r="E38" s="35">
        <v>1</v>
      </c>
      <c r="F38" s="33">
        <v>1</v>
      </c>
      <c r="G38" s="33" t="s">
        <v>14</v>
      </c>
      <c r="H38" s="33">
        <f t="shared" si="1"/>
        <v>500</v>
      </c>
      <c r="I38" s="46" t="s">
        <v>15</v>
      </c>
      <c r="J38" s="47"/>
    </row>
    <row r="39" s="23" customFormat="1" ht="11" customHeight="1" spans="1:10">
      <c r="A39" s="33">
        <v>36</v>
      </c>
      <c r="B39" s="34" t="s">
        <v>11</v>
      </c>
      <c r="C39" s="37" t="s">
        <v>56</v>
      </c>
      <c r="D39" s="37" t="s">
        <v>47</v>
      </c>
      <c r="E39" s="35">
        <v>2</v>
      </c>
      <c r="F39" s="33">
        <v>2</v>
      </c>
      <c r="G39" s="33" t="s">
        <v>14</v>
      </c>
      <c r="H39" s="33">
        <f t="shared" si="1"/>
        <v>1000</v>
      </c>
      <c r="I39" s="46" t="s">
        <v>15</v>
      </c>
      <c r="J39" s="47"/>
    </row>
    <row r="40" s="23" customFormat="1" ht="11" customHeight="1" spans="1:10">
      <c r="A40" s="33">
        <v>37</v>
      </c>
      <c r="B40" s="34" t="s">
        <v>11</v>
      </c>
      <c r="C40" s="37" t="s">
        <v>57</v>
      </c>
      <c r="D40" s="37" t="s">
        <v>47</v>
      </c>
      <c r="E40" s="38">
        <v>1</v>
      </c>
      <c r="F40" s="33">
        <v>1</v>
      </c>
      <c r="G40" s="33" t="s">
        <v>14</v>
      </c>
      <c r="H40" s="33">
        <f t="shared" si="1"/>
        <v>500</v>
      </c>
      <c r="I40" s="46" t="s">
        <v>15</v>
      </c>
      <c r="J40" s="47"/>
    </row>
    <row r="41" s="23" customFormat="1" ht="11" customHeight="1" spans="1:10">
      <c r="A41" s="33">
        <v>38</v>
      </c>
      <c r="B41" s="34" t="s">
        <v>11</v>
      </c>
      <c r="C41" s="37" t="s">
        <v>58</v>
      </c>
      <c r="D41" s="37" t="s">
        <v>47</v>
      </c>
      <c r="E41" s="35">
        <v>1</v>
      </c>
      <c r="F41" s="33">
        <v>1</v>
      </c>
      <c r="G41" s="33" t="s">
        <v>14</v>
      </c>
      <c r="H41" s="33">
        <f t="shared" si="1"/>
        <v>500</v>
      </c>
      <c r="I41" s="46" t="s">
        <v>15</v>
      </c>
      <c r="J41" s="47"/>
    </row>
    <row r="42" s="23" customFormat="1" ht="11" customHeight="1" spans="1:10">
      <c r="A42" s="33">
        <v>39</v>
      </c>
      <c r="B42" s="34" t="s">
        <v>11</v>
      </c>
      <c r="C42" s="33" t="s">
        <v>59</v>
      </c>
      <c r="D42" s="37" t="s">
        <v>47</v>
      </c>
      <c r="E42" s="35">
        <v>1</v>
      </c>
      <c r="F42" s="33">
        <v>1</v>
      </c>
      <c r="G42" s="33" t="s">
        <v>14</v>
      </c>
      <c r="H42" s="33">
        <f t="shared" si="1"/>
        <v>500</v>
      </c>
      <c r="I42" s="46" t="s">
        <v>15</v>
      </c>
      <c r="J42" s="47"/>
    </row>
    <row r="43" s="23" customFormat="1" ht="11" customHeight="1" spans="1:10">
      <c r="A43" s="33">
        <v>40</v>
      </c>
      <c r="B43" s="34" t="s">
        <v>11</v>
      </c>
      <c r="C43" s="33" t="s">
        <v>60</v>
      </c>
      <c r="D43" s="39" t="s">
        <v>61</v>
      </c>
      <c r="E43" s="35">
        <v>2</v>
      </c>
      <c r="F43" s="33">
        <v>2</v>
      </c>
      <c r="G43" s="33" t="s">
        <v>14</v>
      </c>
      <c r="H43" s="33">
        <f t="shared" si="1"/>
        <v>1000</v>
      </c>
      <c r="I43" s="46" t="s">
        <v>22</v>
      </c>
      <c r="J43" s="47"/>
    </row>
    <row r="44" s="23" customFormat="1" ht="11" customHeight="1" spans="1:10">
      <c r="A44" s="33">
        <v>41</v>
      </c>
      <c r="B44" s="34" t="s">
        <v>11</v>
      </c>
      <c r="C44" s="33" t="s">
        <v>62</v>
      </c>
      <c r="D44" s="39" t="s">
        <v>61</v>
      </c>
      <c r="E44" s="35">
        <v>1</v>
      </c>
      <c r="F44" s="33">
        <v>1</v>
      </c>
      <c r="G44" s="33" t="s">
        <v>14</v>
      </c>
      <c r="H44" s="33">
        <f t="shared" si="1"/>
        <v>500</v>
      </c>
      <c r="I44" s="46" t="s">
        <v>22</v>
      </c>
      <c r="J44" s="47"/>
    </row>
    <row r="45" s="23" customFormat="1" ht="11" customHeight="1" spans="1:10">
      <c r="A45" s="33">
        <v>42</v>
      </c>
      <c r="B45" s="39" t="s">
        <v>11</v>
      </c>
      <c r="C45" s="39" t="s">
        <v>63</v>
      </c>
      <c r="D45" s="39" t="s">
        <v>61</v>
      </c>
      <c r="E45" s="40">
        <v>1</v>
      </c>
      <c r="F45" s="39">
        <v>1</v>
      </c>
      <c r="G45" s="33" t="s">
        <v>14</v>
      </c>
      <c r="H45" s="33">
        <f t="shared" si="1"/>
        <v>500</v>
      </c>
      <c r="I45" s="46" t="s">
        <v>22</v>
      </c>
      <c r="J45" s="47"/>
    </row>
    <row r="46" s="23" customFormat="1" ht="11" customHeight="1" spans="1:10">
      <c r="A46" s="33">
        <v>43</v>
      </c>
      <c r="B46" s="39" t="s">
        <v>11</v>
      </c>
      <c r="C46" s="39" t="s">
        <v>64</v>
      </c>
      <c r="D46" s="39" t="s">
        <v>61</v>
      </c>
      <c r="E46" s="35">
        <v>1</v>
      </c>
      <c r="F46" s="33">
        <v>1</v>
      </c>
      <c r="G46" s="33" t="s">
        <v>14</v>
      </c>
      <c r="H46" s="33">
        <f t="shared" si="1"/>
        <v>500</v>
      </c>
      <c r="I46" s="46" t="s">
        <v>22</v>
      </c>
      <c r="J46" s="47"/>
    </row>
    <row r="47" s="23" customFormat="1" ht="11" customHeight="1" spans="1:10">
      <c r="A47" s="33">
        <v>44</v>
      </c>
      <c r="B47" s="39" t="s">
        <v>11</v>
      </c>
      <c r="C47" s="40" t="s">
        <v>65</v>
      </c>
      <c r="D47" s="39" t="s">
        <v>61</v>
      </c>
      <c r="E47" s="35">
        <v>1</v>
      </c>
      <c r="F47" s="33">
        <v>1</v>
      </c>
      <c r="G47" s="33" t="s">
        <v>14</v>
      </c>
      <c r="H47" s="33">
        <f t="shared" si="1"/>
        <v>500</v>
      </c>
      <c r="I47" s="46" t="s">
        <v>22</v>
      </c>
      <c r="J47" s="47"/>
    </row>
    <row r="48" s="23" customFormat="1" ht="11" customHeight="1" spans="1:10">
      <c r="A48" s="33">
        <v>45</v>
      </c>
      <c r="B48" s="39" t="s">
        <v>11</v>
      </c>
      <c r="C48" s="39" t="s">
        <v>66</v>
      </c>
      <c r="D48" s="39" t="s">
        <v>61</v>
      </c>
      <c r="E48" s="35">
        <v>6</v>
      </c>
      <c r="F48" s="33">
        <v>6</v>
      </c>
      <c r="G48" s="33" t="s">
        <v>14</v>
      </c>
      <c r="H48" s="33">
        <f t="shared" si="1"/>
        <v>3000</v>
      </c>
      <c r="I48" s="46" t="s">
        <v>22</v>
      </c>
      <c r="J48" s="47"/>
    </row>
    <row r="49" s="23" customFormat="1" ht="11" customHeight="1" spans="1:10">
      <c r="A49" s="33">
        <v>46</v>
      </c>
      <c r="B49" s="39" t="s">
        <v>11</v>
      </c>
      <c r="C49" s="41" t="s">
        <v>67</v>
      </c>
      <c r="D49" s="39" t="s">
        <v>61</v>
      </c>
      <c r="E49" s="35">
        <v>1</v>
      </c>
      <c r="F49" s="33">
        <v>1</v>
      </c>
      <c r="G49" s="33" t="s">
        <v>14</v>
      </c>
      <c r="H49" s="33">
        <f t="shared" si="1"/>
        <v>500</v>
      </c>
      <c r="I49" s="46" t="s">
        <v>22</v>
      </c>
      <c r="J49" s="47"/>
    </row>
    <row r="50" s="23" customFormat="1" ht="11" customHeight="1" spans="1:10">
      <c r="A50" s="33">
        <v>47</v>
      </c>
      <c r="B50" s="34" t="s">
        <v>11</v>
      </c>
      <c r="C50" s="34" t="s">
        <v>68</v>
      </c>
      <c r="D50" s="39" t="s">
        <v>61</v>
      </c>
      <c r="E50" s="36">
        <v>1</v>
      </c>
      <c r="F50" s="34">
        <v>1</v>
      </c>
      <c r="G50" s="33" t="s">
        <v>14</v>
      </c>
      <c r="H50" s="33">
        <f t="shared" si="1"/>
        <v>500</v>
      </c>
      <c r="I50" s="46" t="s">
        <v>22</v>
      </c>
      <c r="J50" s="47"/>
    </row>
    <row r="51" s="23" customFormat="1" ht="11" customHeight="1" spans="1:10">
      <c r="A51" s="33">
        <v>48</v>
      </c>
      <c r="B51" s="34" t="s">
        <v>11</v>
      </c>
      <c r="C51" s="34" t="s">
        <v>69</v>
      </c>
      <c r="D51" s="39" t="s">
        <v>61</v>
      </c>
      <c r="E51" s="35">
        <v>1</v>
      </c>
      <c r="F51" s="33">
        <v>1</v>
      </c>
      <c r="G51" s="33" t="s">
        <v>14</v>
      </c>
      <c r="H51" s="33">
        <f t="shared" si="1"/>
        <v>500</v>
      </c>
      <c r="I51" s="46" t="s">
        <v>22</v>
      </c>
      <c r="J51" s="47"/>
    </row>
    <row r="52" s="23" customFormat="1" ht="11" customHeight="1" spans="1:10">
      <c r="A52" s="33">
        <v>49</v>
      </c>
      <c r="B52" s="39" t="s">
        <v>11</v>
      </c>
      <c r="C52" s="33" t="s">
        <v>70</v>
      </c>
      <c r="D52" s="39" t="s">
        <v>61</v>
      </c>
      <c r="E52" s="35">
        <v>1</v>
      </c>
      <c r="F52" s="33">
        <v>1</v>
      </c>
      <c r="G52" s="33" t="s">
        <v>14</v>
      </c>
      <c r="H52" s="33">
        <f t="shared" si="1"/>
        <v>500</v>
      </c>
      <c r="I52" s="46" t="s">
        <v>22</v>
      </c>
      <c r="J52" s="47"/>
    </row>
    <row r="53" s="23" customFormat="1" ht="11" customHeight="1" spans="1:10">
      <c r="A53" s="33">
        <v>50</v>
      </c>
      <c r="B53" s="39" t="s">
        <v>11</v>
      </c>
      <c r="C53" s="39" t="s">
        <v>71</v>
      </c>
      <c r="D53" s="39" t="s">
        <v>61</v>
      </c>
      <c r="E53" s="41">
        <v>1</v>
      </c>
      <c r="F53" s="42">
        <v>1</v>
      </c>
      <c r="G53" s="33" t="s">
        <v>14</v>
      </c>
      <c r="H53" s="33">
        <f t="shared" si="1"/>
        <v>500</v>
      </c>
      <c r="I53" s="46" t="s">
        <v>22</v>
      </c>
      <c r="J53" s="47"/>
    </row>
    <row r="54" s="23" customFormat="1" ht="11" customHeight="1" spans="1:10">
      <c r="A54" s="33">
        <v>51</v>
      </c>
      <c r="B54" s="34" t="s">
        <v>11</v>
      </c>
      <c r="C54" s="34" t="s">
        <v>72</v>
      </c>
      <c r="D54" s="34" t="s">
        <v>61</v>
      </c>
      <c r="E54" s="43">
        <v>1</v>
      </c>
      <c r="F54" s="44">
        <v>1</v>
      </c>
      <c r="G54" s="33" t="s">
        <v>14</v>
      </c>
      <c r="H54" s="33">
        <f t="shared" si="1"/>
        <v>500</v>
      </c>
      <c r="I54" s="46" t="s">
        <v>22</v>
      </c>
      <c r="J54" s="47"/>
    </row>
    <row r="55" s="23" customFormat="1" ht="11" customHeight="1" spans="1:10">
      <c r="A55" s="33">
        <v>52</v>
      </c>
      <c r="B55" s="39" t="s">
        <v>11</v>
      </c>
      <c r="C55" s="34" t="s">
        <v>73</v>
      </c>
      <c r="D55" s="39" t="s">
        <v>61</v>
      </c>
      <c r="E55" s="41">
        <v>2</v>
      </c>
      <c r="F55" s="42">
        <v>2</v>
      </c>
      <c r="G55" s="33" t="s">
        <v>14</v>
      </c>
      <c r="H55" s="33">
        <f t="shared" si="1"/>
        <v>1000</v>
      </c>
      <c r="I55" s="46" t="s">
        <v>22</v>
      </c>
      <c r="J55" s="47"/>
    </row>
    <row r="56" s="23" customFormat="1" ht="11" customHeight="1" spans="1:10">
      <c r="A56" s="33">
        <v>53</v>
      </c>
      <c r="B56" s="34" t="s">
        <v>11</v>
      </c>
      <c r="C56" s="34" t="s">
        <v>74</v>
      </c>
      <c r="D56" s="34" t="s">
        <v>61</v>
      </c>
      <c r="E56" s="35">
        <v>2</v>
      </c>
      <c r="F56" s="33">
        <v>2</v>
      </c>
      <c r="G56" s="33" t="s">
        <v>14</v>
      </c>
      <c r="H56" s="33">
        <f t="shared" si="1"/>
        <v>1000</v>
      </c>
      <c r="I56" s="46" t="s">
        <v>22</v>
      </c>
      <c r="J56" s="47"/>
    </row>
    <row r="57" s="23" customFormat="1" ht="11" customHeight="1" spans="1:10">
      <c r="A57" s="33">
        <v>54</v>
      </c>
      <c r="B57" s="39" t="s">
        <v>11</v>
      </c>
      <c r="C57" s="39" t="s">
        <v>75</v>
      </c>
      <c r="D57" s="39" t="s">
        <v>61</v>
      </c>
      <c r="E57" s="35">
        <v>1</v>
      </c>
      <c r="F57" s="33">
        <v>1</v>
      </c>
      <c r="G57" s="33" t="s">
        <v>14</v>
      </c>
      <c r="H57" s="33">
        <f t="shared" si="1"/>
        <v>500</v>
      </c>
      <c r="I57" s="46" t="s">
        <v>22</v>
      </c>
      <c r="J57" s="47"/>
    </row>
    <row r="58" s="23" customFormat="1" ht="11" customHeight="1" spans="1:10">
      <c r="A58" s="33">
        <v>55</v>
      </c>
      <c r="B58" s="39" t="s">
        <v>11</v>
      </c>
      <c r="C58" s="33" t="s">
        <v>76</v>
      </c>
      <c r="D58" s="34" t="s">
        <v>61</v>
      </c>
      <c r="E58" s="35">
        <v>1</v>
      </c>
      <c r="F58" s="33">
        <v>1</v>
      </c>
      <c r="G58" s="33" t="s">
        <v>14</v>
      </c>
      <c r="H58" s="33">
        <f t="shared" si="1"/>
        <v>500</v>
      </c>
      <c r="I58" s="46" t="s">
        <v>15</v>
      </c>
      <c r="J58" s="47"/>
    </row>
    <row r="59" s="23" customFormat="1" ht="11" customHeight="1" spans="1:10">
      <c r="A59" s="33">
        <v>56</v>
      </c>
      <c r="B59" s="39" t="s">
        <v>11</v>
      </c>
      <c r="C59" s="39" t="s">
        <v>77</v>
      </c>
      <c r="D59" s="39" t="s">
        <v>61</v>
      </c>
      <c r="E59" s="35">
        <v>1</v>
      </c>
      <c r="F59" s="33">
        <v>1</v>
      </c>
      <c r="G59" s="33" t="s">
        <v>14</v>
      </c>
      <c r="H59" s="33">
        <f t="shared" si="1"/>
        <v>500</v>
      </c>
      <c r="I59" s="46" t="s">
        <v>15</v>
      </c>
      <c r="J59" s="47"/>
    </row>
    <row r="60" s="23" customFormat="1" ht="11" customHeight="1" spans="1:10">
      <c r="A60" s="33">
        <v>57</v>
      </c>
      <c r="B60" s="39" t="s">
        <v>11</v>
      </c>
      <c r="C60" s="39" t="s">
        <v>78</v>
      </c>
      <c r="D60" s="34" t="s">
        <v>61</v>
      </c>
      <c r="E60" s="35">
        <v>2</v>
      </c>
      <c r="F60" s="33">
        <v>2</v>
      </c>
      <c r="G60" s="33" t="s">
        <v>14</v>
      </c>
      <c r="H60" s="33">
        <f t="shared" si="1"/>
        <v>1000</v>
      </c>
      <c r="I60" s="46" t="s">
        <v>15</v>
      </c>
      <c r="J60" s="47"/>
    </row>
    <row r="61" s="23" customFormat="1" ht="11" customHeight="1" spans="1:10">
      <c r="A61" s="33">
        <v>58</v>
      </c>
      <c r="B61" s="34" t="s">
        <v>11</v>
      </c>
      <c r="C61" s="34" t="s">
        <v>79</v>
      </c>
      <c r="D61" s="39" t="s">
        <v>61</v>
      </c>
      <c r="E61" s="35">
        <v>1</v>
      </c>
      <c r="F61" s="33">
        <v>1</v>
      </c>
      <c r="G61" s="33" t="s">
        <v>14</v>
      </c>
      <c r="H61" s="33">
        <f t="shared" si="1"/>
        <v>500</v>
      </c>
      <c r="I61" s="46" t="s">
        <v>15</v>
      </c>
      <c r="J61" s="47"/>
    </row>
    <row r="62" s="23" customFormat="1" ht="11" customHeight="1" spans="1:10">
      <c r="A62" s="33">
        <v>59</v>
      </c>
      <c r="B62" s="39" t="s">
        <v>11</v>
      </c>
      <c r="C62" s="33" t="s">
        <v>80</v>
      </c>
      <c r="D62" s="34" t="s">
        <v>61</v>
      </c>
      <c r="E62" s="35">
        <v>1</v>
      </c>
      <c r="F62" s="33">
        <v>1</v>
      </c>
      <c r="G62" s="33" t="s">
        <v>14</v>
      </c>
      <c r="H62" s="33">
        <f t="shared" si="1"/>
        <v>500</v>
      </c>
      <c r="I62" s="46" t="s">
        <v>15</v>
      </c>
      <c r="J62" s="47"/>
    </row>
    <row r="63" s="23" customFormat="1" ht="11" customHeight="1" spans="1:10">
      <c r="A63" s="33">
        <v>60</v>
      </c>
      <c r="B63" s="34" t="s">
        <v>11</v>
      </c>
      <c r="C63" s="43" t="s">
        <v>81</v>
      </c>
      <c r="D63" s="34" t="s">
        <v>82</v>
      </c>
      <c r="E63" s="35">
        <v>1</v>
      </c>
      <c r="F63" s="33">
        <v>1</v>
      </c>
      <c r="G63" s="33" t="s">
        <v>14</v>
      </c>
      <c r="H63" s="33">
        <f t="shared" si="1"/>
        <v>500</v>
      </c>
      <c r="I63" s="46" t="s">
        <v>15</v>
      </c>
      <c r="J63" s="47"/>
    </row>
    <row r="64" s="23" customFormat="1" ht="11" customHeight="1" spans="1:10">
      <c r="A64" s="33">
        <v>61</v>
      </c>
      <c r="B64" s="34" t="s">
        <v>11</v>
      </c>
      <c r="C64" s="34" t="s">
        <v>83</v>
      </c>
      <c r="D64" s="34" t="s">
        <v>82</v>
      </c>
      <c r="E64" s="35">
        <v>1</v>
      </c>
      <c r="F64" s="33">
        <v>1</v>
      </c>
      <c r="G64" s="33" t="s">
        <v>14</v>
      </c>
      <c r="H64" s="33">
        <f t="shared" si="1"/>
        <v>500</v>
      </c>
      <c r="I64" s="46" t="s">
        <v>15</v>
      </c>
      <c r="J64" s="47"/>
    </row>
    <row r="65" s="23" customFormat="1" ht="11" customHeight="1" spans="1:10">
      <c r="A65" s="33">
        <v>62</v>
      </c>
      <c r="B65" s="34" t="s">
        <v>11</v>
      </c>
      <c r="C65" s="33" t="s">
        <v>84</v>
      </c>
      <c r="D65" s="34" t="s">
        <v>82</v>
      </c>
      <c r="E65" s="35">
        <v>1</v>
      </c>
      <c r="F65" s="33">
        <v>1</v>
      </c>
      <c r="G65" s="33" t="s">
        <v>14</v>
      </c>
      <c r="H65" s="33">
        <f t="shared" si="1"/>
        <v>500</v>
      </c>
      <c r="I65" s="46" t="s">
        <v>15</v>
      </c>
      <c r="J65" s="47"/>
    </row>
    <row r="66" s="23" customFormat="1" ht="11" customHeight="1" spans="1:10">
      <c r="A66" s="33">
        <v>63</v>
      </c>
      <c r="B66" s="34" t="s">
        <v>11</v>
      </c>
      <c r="C66" s="34" t="s">
        <v>85</v>
      </c>
      <c r="D66" s="34" t="s">
        <v>82</v>
      </c>
      <c r="E66" s="35">
        <v>1</v>
      </c>
      <c r="F66" s="33">
        <v>1</v>
      </c>
      <c r="G66" s="33" t="s">
        <v>14</v>
      </c>
      <c r="H66" s="33">
        <f t="shared" si="1"/>
        <v>500</v>
      </c>
      <c r="I66" s="46" t="s">
        <v>15</v>
      </c>
      <c r="J66" s="47"/>
    </row>
    <row r="67" s="23" customFormat="1" ht="11" customHeight="1" spans="1:10">
      <c r="A67" s="33">
        <v>64</v>
      </c>
      <c r="B67" s="34" t="s">
        <v>11</v>
      </c>
      <c r="C67" s="33" t="s">
        <v>86</v>
      </c>
      <c r="D67" s="34" t="s">
        <v>82</v>
      </c>
      <c r="E67" s="35">
        <v>2</v>
      </c>
      <c r="F67" s="33">
        <v>2</v>
      </c>
      <c r="G67" s="33" t="s">
        <v>14</v>
      </c>
      <c r="H67" s="33">
        <f t="shared" si="1"/>
        <v>1000</v>
      </c>
      <c r="I67" s="46" t="s">
        <v>15</v>
      </c>
      <c r="J67" s="47"/>
    </row>
    <row r="68" s="23" customFormat="1" ht="11" customHeight="1" spans="1:10">
      <c r="A68" s="33">
        <v>65</v>
      </c>
      <c r="B68" s="34" t="s">
        <v>11</v>
      </c>
      <c r="C68" s="34" t="s">
        <v>87</v>
      </c>
      <c r="D68" s="34" t="s">
        <v>82</v>
      </c>
      <c r="E68" s="36">
        <v>1</v>
      </c>
      <c r="F68" s="34">
        <v>1</v>
      </c>
      <c r="G68" s="33" t="s">
        <v>14</v>
      </c>
      <c r="H68" s="33">
        <f t="shared" si="1"/>
        <v>500</v>
      </c>
      <c r="I68" s="46" t="s">
        <v>15</v>
      </c>
      <c r="J68" s="47"/>
    </row>
    <row r="69" s="23" customFormat="1" ht="11" customHeight="1" spans="1:10">
      <c r="A69" s="33">
        <v>66</v>
      </c>
      <c r="B69" s="34" t="s">
        <v>11</v>
      </c>
      <c r="C69" s="33" t="s">
        <v>88</v>
      </c>
      <c r="D69" s="34" t="s">
        <v>82</v>
      </c>
      <c r="E69" s="35">
        <v>1</v>
      </c>
      <c r="F69" s="33">
        <v>1</v>
      </c>
      <c r="G69" s="33" t="s">
        <v>14</v>
      </c>
      <c r="H69" s="33">
        <f t="shared" ref="H69:H100" si="2">E69*500</f>
        <v>500</v>
      </c>
      <c r="I69" s="46" t="s">
        <v>15</v>
      </c>
      <c r="J69" s="47"/>
    </row>
    <row r="70" s="23" customFormat="1" ht="11" customHeight="1" spans="1:10">
      <c r="A70" s="33">
        <v>67</v>
      </c>
      <c r="B70" s="34" t="s">
        <v>11</v>
      </c>
      <c r="C70" s="34" t="s">
        <v>89</v>
      </c>
      <c r="D70" s="34" t="s">
        <v>82</v>
      </c>
      <c r="E70" s="35">
        <v>1</v>
      </c>
      <c r="F70" s="33">
        <v>1</v>
      </c>
      <c r="G70" s="33" t="s">
        <v>14</v>
      </c>
      <c r="H70" s="33">
        <f t="shared" si="2"/>
        <v>500</v>
      </c>
      <c r="I70" s="46" t="s">
        <v>15</v>
      </c>
      <c r="J70" s="47"/>
    </row>
    <row r="71" s="23" customFormat="1" ht="11" customHeight="1" spans="1:10">
      <c r="A71" s="33">
        <v>68</v>
      </c>
      <c r="B71" s="34" t="s">
        <v>11</v>
      </c>
      <c r="C71" s="34" t="s">
        <v>90</v>
      </c>
      <c r="D71" s="34" t="s">
        <v>82</v>
      </c>
      <c r="E71" s="35">
        <v>1</v>
      </c>
      <c r="F71" s="33">
        <v>1</v>
      </c>
      <c r="G71" s="33" t="s">
        <v>14</v>
      </c>
      <c r="H71" s="33">
        <f t="shared" si="2"/>
        <v>500</v>
      </c>
      <c r="I71" s="46" t="s">
        <v>15</v>
      </c>
      <c r="J71" s="47"/>
    </row>
    <row r="72" s="23" customFormat="1" ht="11" customHeight="1" spans="1:10">
      <c r="A72" s="33">
        <v>69</v>
      </c>
      <c r="B72" s="34" t="s">
        <v>11</v>
      </c>
      <c r="C72" s="33" t="s">
        <v>91</v>
      </c>
      <c r="D72" s="34" t="s">
        <v>82</v>
      </c>
      <c r="E72" s="35">
        <v>1</v>
      </c>
      <c r="F72" s="33">
        <v>1</v>
      </c>
      <c r="G72" s="33" t="s">
        <v>14</v>
      </c>
      <c r="H72" s="33">
        <f t="shared" si="2"/>
        <v>500</v>
      </c>
      <c r="I72" s="46" t="s">
        <v>15</v>
      </c>
      <c r="J72" s="47"/>
    </row>
    <row r="73" s="23" customFormat="1" ht="11" customHeight="1" spans="1:10">
      <c r="A73" s="33">
        <v>70</v>
      </c>
      <c r="B73" s="34" t="s">
        <v>11</v>
      </c>
      <c r="C73" s="43" t="s">
        <v>92</v>
      </c>
      <c r="D73" s="34" t="s">
        <v>82</v>
      </c>
      <c r="E73" s="35">
        <v>1</v>
      </c>
      <c r="F73" s="33">
        <v>1</v>
      </c>
      <c r="G73" s="33" t="s">
        <v>14</v>
      </c>
      <c r="H73" s="33">
        <f t="shared" si="2"/>
        <v>500</v>
      </c>
      <c r="I73" s="46" t="s">
        <v>15</v>
      </c>
      <c r="J73" s="47"/>
    </row>
    <row r="74" s="23" customFormat="1" ht="11" customHeight="1" spans="1:10">
      <c r="A74" s="33">
        <v>71</v>
      </c>
      <c r="B74" s="34" t="s">
        <v>11</v>
      </c>
      <c r="C74" s="33" t="s">
        <v>93</v>
      </c>
      <c r="D74" s="34" t="s">
        <v>82</v>
      </c>
      <c r="E74" s="35">
        <v>1</v>
      </c>
      <c r="F74" s="33">
        <v>1</v>
      </c>
      <c r="G74" s="33" t="s">
        <v>14</v>
      </c>
      <c r="H74" s="33">
        <f t="shared" si="2"/>
        <v>500</v>
      </c>
      <c r="I74" s="46" t="s">
        <v>15</v>
      </c>
      <c r="J74" s="47"/>
    </row>
    <row r="75" s="23" customFormat="1" ht="11" customHeight="1" spans="1:10">
      <c r="A75" s="33">
        <v>72</v>
      </c>
      <c r="B75" s="34" t="s">
        <v>11</v>
      </c>
      <c r="C75" s="33" t="s">
        <v>94</v>
      </c>
      <c r="D75" s="34" t="s">
        <v>82</v>
      </c>
      <c r="E75" s="35">
        <v>1</v>
      </c>
      <c r="F75" s="33">
        <v>1</v>
      </c>
      <c r="G75" s="33" t="s">
        <v>14</v>
      </c>
      <c r="H75" s="33">
        <f t="shared" si="2"/>
        <v>500</v>
      </c>
      <c r="I75" s="46" t="s">
        <v>22</v>
      </c>
      <c r="J75" s="47"/>
    </row>
    <row r="76" s="23" customFormat="1" ht="11" customHeight="1" spans="1:10">
      <c r="A76" s="33">
        <v>73</v>
      </c>
      <c r="B76" s="34" t="s">
        <v>11</v>
      </c>
      <c r="C76" s="43" t="s">
        <v>95</v>
      </c>
      <c r="D76" s="34" t="s">
        <v>82</v>
      </c>
      <c r="E76" s="36">
        <v>1</v>
      </c>
      <c r="F76" s="34">
        <v>1</v>
      </c>
      <c r="G76" s="33" t="s">
        <v>14</v>
      </c>
      <c r="H76" s="33">
        <f t="shared" si="2"/>
        <v>500</v>
      </c>
      <c r="I76" s="46" t="s">
        <v>22</v>
      </c>
      <c r="J76" s="47"/>
    </row>
    <row r="77" s="23" customFormat="1" ht="11" customHeight="1" spans="1:10">
      <c r="A77" s="33">
        <v>74</v>
      </c>
      <c r="B77" s="34" t="s">
        <v>11</v>
      </c>
      <c r="C77" s="34" t="s">
        <v>96</v>
      </c>
      <c r="D77" s="34" t="s">
        <v>82</v>
      </c>
      <c r="E77" s="36">
        <v>1</v>
      </c>
      <c r="F77" s="34">
        <v>1</v>
      </c>
      <c r="G77" s="33" t="s">
        <v>14</v>
      </c>
      <c r="H77" s="33">
        <f t="shared" si="2"/>
        <v>500</v>
      </c>
      <c r="I77" s="46" t="s">
        <v>22</v>
      </c>
      <c r="J77" s="47"/>
    </row>
    <row r="78" s="23" customFormat="1" ht="11" customHeight="1" spans="1:10">
      <c r="A78" s="33">
        <v>75</v>
      </c>
      <c r="B78" s="34" t="s">
        <v>11</v>
      </c>
      <c r="C78" s="34" t="s">
        <v>97</v>
      </c>
      <c r="D78" s="34" t="s">
        <v>82</v>
      </c>
      <c r="E78" s="35">
        <v>1</v>
      </c>
      <c r="F78" s="33">
        <v>1</v>
      </c>
      <c r="G78" s="33" t="s">
        <v>14</v>
      </c>
      <c r="H78" s="33">
        <f t="shared" si="2"/>
        <v>500</v>
      </c>
      <c r="I78" s="46" t="s">
        <v>22</v>
      </c>
      <c r="J78" s="47"/>
    </row>
    <row r="79" s="23" customFormat="1" ht="11" customHeight="1" spans="1:10">
      <c r="A79" s="33">
        <v>76</v>
      </c>
      <c r="B79" s="34" t="s">
        <v>11</v>
      </c>
      <c r="C79" s="33" t="s">
        <v>98</v>
      </c>
      <c r="D79" s="34" t="s">
        <v>82</v>
      </c>
      <c r="E79" s="35">
        <v>1</v>
      </c>
      <c r="F79" s="33">
        <v>1</v>
      </c>
      <c r="G79" s="33" t="s">
        <v>14</v>
      </c>
      <c r="H79" s="33">
        <f t="shared" si="2"/>
        <v>500</v>
      </c>
      <c r="I79" s="46" t="s">
        <v>22</v>
      </c>
      <c r="J79" s="47"/>
    </row>
    <row r="80" s="23" customFormat="1" ht="11" customHeight="1" spans="1:10">
      <c r="A80" s="33">
        <v>77</v>
      </c>
      <c r="B80" s="34" t="s">
        <v>11</v>
      </c>
      <c r="C80" s="33" t="s">
        <v>99</v>
      </c>
      <c r="D80" s="34" t="s">
        <v>82</v>
      </c>
      <c r="E80" s="35">
        <v>1</v>
      </c>
      <c r="F80" s="33">
        <v>1</v>
      </c>
      <c r="G80" s="33" t="s">
        <v>14</v>
      </c>
      <c r="H80" s="33">
        <f t="shared" si="2"/>
        <v>500</v>
      </c>
      <c r="I80" s="46" t="s">
        <v>22</v>
      </c>
      <c r="J80" s="47"/>
    </row>
    <row r="81" s="23" customFormat="1" ht="11" customHeight="1" spans="1:10">
      <c r="A81" s="33">
        <v>78</v>
      </c>
      <c r="B81" s="34" t="s">
        <v>11</v>
      </c>
      <c r="C81" s="34" t="s">
        <v>100</v>
      </c>
      <c r="D81" s="34" t="s">
        <v>101</v>
      </c>
      <c r="E81" s="36">
        <v>1</v>
      </c>
      <c r="F81" s="34">
        <v>1</v>
      </c>
      <c r="G81" s="33" t="s">
        <v>14</v>
      </c>
      <c r="H81" s="33">
        <f t="shared" si="2"/>
        <v>500</v>
      </c>
      <c r="I81" s="46" t="s">
        <v>22</v>
      </c>
      <c r="J81" s="47"/>
    </row>
    <row r="82" s="23" customFormat="1" ht="11" customHeight="1" spans="1:10">
      <c r="A82" s="33">
        <v>79</v>
      </c>
      <c r="B82" s="34" t="s">
        <v>11</v>
      </c>
      <c r="C82" s="34" t="s">
        <v>102</v>
      </c>
      <c r="D82" s="34" t="s">
        <v>101</v>
      </c>
      <c r="E82" s="35">
        <v>1</v>
      </c>
      <c r="F82" s="33">
        <v>1</v>
      </c>
      <c r="G82" s="33" t="s">
        <v>14</v>
      </c>
      <c r="H82" s="33">
        <f t="shared" si="2"/>
        <v>500</v>
      </c>
      <c r="I82" s="46" t="s">
        <v>22</v>
      </c>
      <c r="J82" s="47"/>
    </row>
    <row r="83" s="23" customFormat="1" ht="11" customHeight="1" spans="1:10">
      <c r="A83" s="33">
        <v>80</v>
      </c>
      <c r="B83" s="34" t="s">
        <v>11</v>
      </c>
      <c r="C83" s="33" t="s">
        <v>103</v>
      </c>
      <c r="D83" s="39" t="s">
        <v>104</v>
      </c>
      <c r="E83" s="35">
        <v>1</v>
      </c>
      <c r="F83" s="33">
        <v>1</v>
      </c>
      <c r="G83" s="33" t="s">
        <v>14</v>
      </c>
      <c r="H83" s="33">
        <f t="shared" si="2"/>
        <v>500</v>
      </c>
      <c r="I83" s="46" t="s">
        <v>15</v>
      </c>
      <c r="J83" s="47"/>
    </row>
    <row r="84" s="23" customFormat="1" ht="11" customHeight="1" spans="1:10">
      <c r="A84" s="33">
        <v>81</v>
      </c>
      <c r="B84" s="34" t="s">
        <v>11</v>
      </c>
      <c r="C84" s="39" t="s">
        <v>105</v>
      </c>
      <c r="D84" s="39" t="s">
        <v>104</v>
      </c>
      <c r="E84" s="35">
        <v>1</v>
      </c>
      <c r="F84" s="33">
        <v>1</v>
      </c>
      <c r="G84" s="33" t="s">
        <v>14</v>
      </c>
      <c r="H84" s="33">
        <f t="shared" si="2"/>
        <v>500</v>
      </c>
      <c r="I84" s="46" t="s">
        <v>15</v>
      </c>
      <c r="J84" s="47"/>
    </row>
    <row r="85" s="23" customFormat="1" ht="11" customHeight="1" spans="1:10">
      <c r="A85" s="33">
        <v>82</v>
      </c>
      <c r="B85" s="34" t="s">
        <v>11</v>
      </c>
      <c r="C85" s="33" t="s">
        <v>106</v>
      </c>
      <c r="D85" s="48" t="s">
        <v>107</v>
      </c>
      <c r="E85" s="35">
        <v>1</v>
      </c>
      <c r="F85" s="33">
        <v>1</v>
      </c>
      <c r="G85" s="33" t="s">
        <v>14</v>
      </c>
      <c r="H85" s="33">
        <f t="shared" si="2"/>
        <v>500</v>
      </c>
      <c r="I85" s="46" t="s">
        <v>15</v>
      </c>
      <c r="J85" s="47"/>
    </row>
    <row r="86" s="23" customFormat="1" ht="11" customHeight="1" spans="1:10">
      <c r="A86" s="33">
        <v>83</v>
      </c>
      <c r="B86" s="48" t="s">
        <v>11</v>
      </c>
      <c r="C86" s="48" t="s">
        <v>108</v>
      </c>
      <c r="D86" s="48" t="s">
        <v>107</v>
      </c>
      <c r="E86" s="49">
        <v>1</v>
      </c>
      <c r="F86" s="48">
        <v>1</v>
      </c>
      <c r="G86" s="33" t="s">
        <v>14</v>
      </c>
      <c r="H86" s="33">
        <f t="shared" si="2"/>
        <v>500</v>
      </c>
      <c r="I86" s="46" t="s">
        <v>15</v>
      </c>
      <c r="J86" s="47"/>
    </row>
    <row r="87" s="23" customFormat="1" ht="11" customHeight="1" spans="1:10">
      <c r="A87" s="33">
        <v>84</v>
      </c>
      <c r="B87" s="37" t="s">
        <v>11</v>
      </c>
      <c r="C87" s="37" t="s">
        <v>109</v>
      </c>
      <c r="D87" s="37" t="s">
        <v>110</v>
      </c>
      <c r="E87" s="38">
        <v>1</v>
      </c>
      <c r="F87" s="37">
        <v>1</v>
      </c>
      <c r="G87" s="33" t="s">
        <v>14</v>
      </c>
      <c r="H87" s="33">
        <f t="shared" si="2"/>
        <v>500</v>
      </c>
      <c r="I87" s="46" t="s">
        <v>22</v>
      </c>
      <c r="J87" s="47"/>
    </row>
    <row r="88" s="23" customFormat="1" ht="11" customHeight="1" spans="1:10">
      <c r="A88" s="33">
        <v>85</v>
      </c>
      <c r="B88" s="48" t="s">
        <v>11</v>
      </c>
      <c r="C88" s="48" t="s">
        <v>111</v>
      </c>
      <c r="D88" s="48" t="s">
        <v>112</v>
      </c>
      <c r="E88" s="35">
        <v>1</v>
      </c>
      <c r="F88" s="33">
        <v>1</v>
      </c>
      <c r="G88" s="33" t="s">
        <v>14</v>
      </c>
      <c r="H88" s="33">
        <f t="shared" si="2"/>
        <v>500</v>
      </c>
      <c r="I88" s="46" t="s">
        <v>15</v>
      </c>
      <c r="J88" s="47"/>
    </row>
    <row r="89" s="23" customFormat="1" ht="11" customHeight="1" spans="1:10">
      <c r="A89" s="33">
        <v>86</v>
      </c>
      <c r="B89" s="37" t="s">
        <v>11</v>
      </c>
      <c r="C89" s="37" t="s">
        <v>113</v>
      </c>
      <c r="D89" s="37" t="s">
        <v>112</v>
      </c>
      <c r="E89" s="35">
        <v>1</v>
      </c>
      <c r="F89" s="33">
        <v>1</v>
      </c>
      <c r="G89" s="33" t="s">
        <v>14</v>
      </c>
      <c r="H89" s="33">
        <f t="shared" si="2"/>
        <v>500</v>
      </c>
      <c r="I89" s="46" t="s">
        <v>15</v>
      </c>
      <c r="J89" s="47"/>
    </row>
    <row r="90" s="23" customFormat="1" ht="11" customHeight="1" spans="1:10">
      <c r="A90" s="33">
        <v>87</v>
      </c>
      <c r="B90" s="37" t="s">
        <v>11</v>
      </c>
      <c r="C90" s="37" t="s">
        <v>114</v>
      </c>
      <c r="D90" s="37" t="s">
        <v>112</v>
      </c>
      <c r="E90" s="38">
        <v>1</v>
      </c>
      <c r="F90" s="37">
        <v>1</v>
      </c>
      <c r="G90" s="33" t="s">
        <v>14</v>
      </c>
      <c r="H90" s="33">
        <f t="shared" si="2"/>
        <v>500</v>
      </c>
      <c r="I90" s="46" t="s">
        <v>22</v>
      </c>
      <c r="J90" s="47"/>
    </row>
    <row r="91" s="23" customFormat="1" ht="11" customHeight="1" spans="1:10">
      <c r="A91" s="33">
        <v>88</v>
      </c>
      <c r="B91" s="37" t="s">
        <v>11</v>
      </c>
      <c r="C91" s="33" t="s">
        <v>115</v>
      </c>
      <c r="D91" s="48" t="s">
        <v>116</v>
      </c>
      <c r="E91" s="35">
        <v>1</v>
      </c>
      <c r="F91" s="33">
        <v>1</v>
      </c>
      <c r="G91" s="33" t="s">
        <v>14</v>
      </c>
      <c r="H91" s="33">
        <f t="shared" si="2"/>
        <v>500</v>
      </c>
      <c r="I91" s="46" t="s">
        <v>15</v>
      </c>
      <c r="J91" s="47"/>
    </row>
    <row r="92" s="23" customFormat="1" ht="11" customHeight="1" spans="1:10">
      <c r="A92" s="33">
        <v>89</v>
      </c>
      <c r="B92" s="37" t="s">
        <v>11</v>
      </c>
      <c r="C92" s="48" t="s">
        <v>117</v>
      </c>
      <c r="D92" s="48" t="s">
        <v>116</v>
      </c>
      <c r="E92" s="49">
        <v>1</v>
      </c>
      <c r="F92" s="48">
        <v>1</v>
      </c>
      <c r="G92" s="33" t="s">
        <v>14</v>
      </c>
      <c r="H92" s="33">
        <f t="shared" si="2"/>
        <v>500</v>
      </c>
      <c r="I92" s="46" t="s">
        <v>15</v>
      </c>
      <c r="J92" s="47"/>
    </row>
    <row r="93" s="23" customFormat="1" ht="11" customHeight="1" spans="1:10">
      <c r="A93" s="33">
        <v>90</v>
      </c>
      <c r="B93" s="37" t="s">
        <v>11</v>
      </c>
      <c r="C93" s="33" t="s">
        <v>118</v>
      </c>
      <c r="D93" s="48" t="s">
        <v>116</v>
      </c>
      <c r="E93" s="35">
        <v>1</v>
      </c>
      <c r="F93" s="33">
        <v>1</v>
      </c>
      <c r="G93" s="33" t="s">
        <v>14</v>
      </c>
      <c r="H93" s="33">
        <f t="shared" si="2"/>
        <v>500</v>
      </c>
      <c r="I93" s="46" t="s">
        <v>15</v>
      </c>
      <c r="J93" s="47"/>
    </row>
    <row r="94" s="23" customFormat="1" ht="11" customHeight="1" spans="1:10">
      <c r="A94" s="33">
        <v>91</v>
      </c>
      <c r="B94" s="37" t="s">
        <v>11</v>
      </c>
      <c r="C94" s="48" t="s">
        <v>119</v>
      </c>
      <c r="D94" s="48" t="s">
        <v>116</v>
      </c>
      <c r="E94" s="35">
        <v>2</v>
      </c>
      <c r="F94" s="33">
        <v>2</v>
      </c>
      <c r="G94" s="33" t="s">
        <v>14</v>
      </c>
      <c r="H94" s="33">
        <f t="shared" si="2"/>
        <v>1000</v>
      </c>
      <c r="I94" s="46" t="s">
        <v>15</v>
      </c>
      <c r="J94" s="47"/>
    </row>
    <row r="95" s="23" customFormat="1" ht="11" customHeight="1" spans="1:10">
      <c r="A95" s="33">
        <v>92</v>
      </c>
      <c r="B95" s="37" t="s">
        <v>11</v>
      </c>
      <c r="C95" s="37" t="s">
        <v>120</v>
      </c>
      <c r="D95" s="37" t="s">
        <v>116</v>
      </c>
      <c r="E95" s="35">
        <v>1</v>
      </c>
      <c r="F95" s="33">
        <v>1</v>
      </c>
      <c r="G95" s="33" t="s">
        <v>14</v>
      </c>
      <c r="H95" s="33">
        <f t="shared" si="2"/>
        <v>500</v>
      </c>
      <c r="I95" s="46" t="s">
        <v>15</v>
      </c>
      <c r="J95" s="47"/>
    </row>
    <row r="96" s="23" customFormat="1" ht="11" customHeight="1" spans="1:10">
      <c r="A96" s="33">
        <v>93</v>
      </c>
      <c r="B96" s="37" t="s">
        <v>11</v>
      </c>
      <c r="C96" s="33" t="s">
        <v>121</v>
      </c>
      <c r="D96" s="48" t="s">
        <v>122</v>
      </c>
      <c r="E96" s="35">
        <v>1</v>
      </c>
      <c r="F96" s="33">
        <v>1</v>
      </c>
      <c r="G96" s="33" t="s">
        <v>14</v>
      </c>
      <c r="H96" s="33">
        <f t="shared" si="2"/>
        <v>500</v>
      </c>
      <c r="I96" s="46" t="s">
        <v>15</v>
      </c>
      <c r="J96" s="47"/>
    </row>
    <row r="97" s="23" customFormat="1" ht="11" customHeight="1" spans="1:10">
      <c r="A97" s="33">
        <v>94</v>
      </c>
      <c r="B97" s="37" t="s">
        <v>11</v>
      </c>
      <c r="C97" s="33" t="s">
        <v>123</v>
      </c>
      <c r="D97" s="48" t="s">
        <v>122</v>
      </c>
      <c r="E97" s="35">
        <v>1</v>
      </c>
      <c r="F97" s="33">
        <v>1</v>
      </c>
      <c r="G97" s="33" t="s">
        <v>14</v>
      </c>
      <c r="H97" s="33">
        <f t="shared" si="2"/>
        <v>500</v>
      </c>
      <c r="I97" s="46" t="s">
        <v>15</v>
      </c>
      <c r="J97" s="47"/>
    </row>
    <row r="98" s="23" customFormat="1" ht="11" customHeight="1" spans="1:10">
      <c r="A98" s="33">
        <v>95</v>
      </c>
      <c r="B98" s="37" t="s">
        <v>11</v>
      </c>
      <c r="C98" s="48" t="s">
        <v>124</v>
      </c>
      <c r="D98" s="48" t="s">
        <v>122</v>
      </c>
      <c r="E98" s="35">
        <v>1</v>
      </c>
      <c r="F98" s="33">
        <v>1</v>
      </c>
      <c r="G98" s="33" t="s">
        <v>14</v>
      </c>
      <c r="H98" s="33">
        <f t="shared" si="2"/>
        <v>500</v>
      </c>
      <c r="I98" s="46" t="s">
        <v>15</v>
      </c>
      <c r="J98" s="47"/>
    </row>
    <row r="99" s="23" customFormat="1" ht="11" customHeight="1" spans="1:10">
      <c r="A99" s="33">
        <v>96</v>
      </c>
      <c r="B99" s="37" t="s">
        <v>11</v>
      </c>
      <c r="C99" s="48" t="s">
        <v>125</v>
      </c>
      <c r="D99" s="48" t="s">
        <v>126</v>
      </c>
      <c r="E99" s="35">
        <v>2</v>
      </c>
      <c r="F99" s="33">
        <v>2</v>
      </c>
      <c r="G99" s="33" t="s">
        <v>14</v>
      </c>
      <c r="H99" s="33">
        <f t="shared" si="2"/>
        <v>1000</v>
      </c>
      <c r="I99" s="46" t="s">
        <v>15</v>
      </c>
      <c r="J99" s="47"/>
    </row>
    <row r="100" s="23" customFormat="1" ht="11" customHeight="1" spans="1:10">
      <c r="A100" s="33">
        <v>97</v>
      </c>
      <c r="B100" s="37" t="s">
        <v>11</v>
      </c>
      <c r="C100" s="33" t="s">
        <v>127</v>
      </c>
      <c r="D100" s="48" t="s">
        <v>128</v>
      </c>
      <c r="E100" s="35">
        <v>1</v>
      </c>
      <c r="F100" s="33">
        <v>1</v>
      </c>
      <c r="G100" s="33" t="s">
        <v>14</v>
      </c>
      <c r="H100" s="33">
        <f t="shared" si="2"/>
        <v>500</v>
      </c>
      <c r="I100" s="46" t="s">
        <v>15</v>
      </c>
      <c r="J100" s="47"/>
    </row>
    <row r="101" s="23" customFormat="1" ht="11" customHeight="1" spans="1:10">
      <c r="A101" s="33">
        <v>98</v>
      </c>
      <c r="B101" s="37" t="s">
        <v>11</v>
      </c>
      <c r="C101" s="48" t="s">
        <v>129</v>
      </c>
      <c r="D101" s="48" t="s">
        <v>128</v>
      </c>
      <c r="E101" s="35">
        <v>1</v>
      </c>
      <c r="F101" s="33">
        <v>1</v>
      </c>
      <c r="G101" s="33" t="s">
        <v>14</v>
      </c>
      <c r="H101" s="33">
        <f t="shared" ref="H101:H133" si="3">E101*500</f>
        <v>500</v>
      </c>
      <c r="I101" s="46" t="s">
        <v>15</v>
      </c>
      <c r="J101" s="47"/>
    </row>
    <row r="102" s="23" customFormat="1" ht="11" customHeight="1" spans="1:10">
      <c r="A102" s="33">
        <v>99</v>
      </c>
      <c r="B102" s="37" t="s">
        <v>11</v>
      </c>
      <c r="C102" s="33" t="s">
        <v>130</v>
      </c>
      <c r="D102" s="48" t="s">
        <v>128</v>
      </c>
      <c r="E102" s="35">
        <v>1</v>
      </c>
      <c r="F102" s="33">
        <v>1</v>
      </c>
      <c r="G102" s="33" t="s">
        <v>14</v>
      </c>
      <c r="H102" s="33">
        <f t="shared" si="3"/>
        <v>500</v>
      </c>
      <c r="I102" s="46" t="s">
        <v>15</v>
      </c>
      <c r="J102" s="47"/>
    </row>
    <row r="103" s="23" customFormat="1" ht="11" customHeight="1" spans="1:10">
      <c r="A103" s="33">
        <v>100</v>
      </c>
      <c r="B103" s="37" t="s">
        <v>11</v>
      </c>
      <c r="C103" s="48" t="s">
        <v>131</v>
      </c>
      <c r="D103" s="48" t="s">
        <v>128</v>
      </c>
      <c r="E103" s="35">
        <v>2</v>
      </c>
      <c r="F103" s="33">
        <v>2</v>
      </c>
      <c r="G103" s="33" t="s">
        <v>14</v>
      </c>
      <c r="H103" s="33">
        <f t="shared" si="3"/>
        <v>1000</v>
      </c>
      <c r="I103" s="46" t="s">
        <v>15</v>
      </c>
      <c r="J103" s="47"/>
    </row>
    <row r="104" s="23" customFormat="1" ht="11" customHeight="1" spans="1:10">
      <c r="A104" s="33">
        <v>101</v>
      </c>
      <c r="B104" s="48" t="s">
        <v>11</v>
      </c>
      <c r="C104" s="48" t="s">
        <v>132</v>
      </c>
      <c r="D104" s="48" t="s">
        <v>128</v>
      </c>
      <c r="E104" s="35">
        <v>1</v>
      </c>
      <c r="F104" s="33">
        <v>1</v>
      </c>
      <c r="G104" s="33" t="s">
        <v>14</v>
      </c>
      <c r="H104" s="33">
        <f t="shared" si="3"/>
        <v>500</v>
      </c>
      <c r="I104" s="46" t="s">
        <v>15</v>
      </c>
      <c r="J104" s="47"/>
    </row>
    <row r="105" s="23" customFormat="1" ht="11" customHeight="1" spans="1:10">
      <c r="A105" s="33">
        <v>102</v>
      </c>
      <c r="B105" s="37" t="s">
        <v>11</v>
      </c>
      <c r="C105" s="33" t="s">
        <v>133</v>
      </c>
      <c r="D105" s="48" t="s">
        <v>134</v>
      </c>
      <c r="E105" s="35">
        <v>1</v>
      </c>
      <c r="F105" s="33">
        <v>1</v>
      </c>
      <c r="G105" s="33" t="s">
        <v>14</v>
      </c>
      <c r="H105" s="33">
        <f t="shared" si="3"/>
        <v>500</v>
      </c>
      <c r="I105" s="46" t="s">
        <v>15</v>
      </c>
      <c r="J105" s="47"/>
    </row>
    <row r="106" s="23" customFormat="1" ht="11" customHeight="1" spans="1:10">
      <c r="A106" s="33">
        <v>103</v>
      </c>
      <c r="B106" s="37" t="s">
        <v>11</v>
      </c>
      <c r="C106" s="48" t="s">
        <v>135</v>
      </c>
      <c r="D106" s="48" t="s">
        <v>128</v>
      </c>
      <c r="E106" s="35">
        <v>2</v>
      </c>
      <c r="F106" s="33">
        <v>2</v>
      </c>
      <c r="G106" s="33" t="s">
        <v>14</v>
      </c>
      <c r="H106" s="33">
        <f t="shared" si="3"/>
        <v>1000</v>
      </c>
      <c r="I106" s="46" t="s">
        <v>15</v>
      </c>
      <c r="J106" s="47"/>
    </row>
    <row r="107" s="23" customFormat="1" ht="11" customHeight="1" spans="1:10">
      <c r="A107" s="33">
        <v>104</v>
      </c>
      <c r="B107" s="48" t="s">
        <v>11</v>
      </c>
      <c r="C107" s="48" t="s">
        <v>136</v>
      </c>
      <c r="D107" s="48" t="s">
        <v>137</v>
      </c>
      <c r="E107" s="35">
        <v>1</v>
      </c>
      <c r="F107" s="33">
        <v>1</v>
      </c>
      <c r="G107" s="33" t="s">
        <v>14</v>
      </c>
      <c r="H107" s="33">
        <f t="shared" si="3"/>
        <v>500</v>
      </c>
      <c r="I107" s="46" t="s">
        <v>15</v>
      </c>
      <c r="J107" s="47"/>
    </row>
    <row r="108" s="23" customFormat="1" ht="11" customHeight="1" spans="1:10">
      <c r="A108" s="33">
        <v>105</v>
      </c>
      <c r="B108" s="37" t="s">
        <v>11</v>
      </c>
      <c r="C108" s="33" t="s">
        <v>138</v>
      </c>
      <c r="D108" s="48" t="s">
        <v>128</v>
      </c>
      <c r="E108" s="35">
        <v>1</v>
      </c>
      <c r="F108" s="33">
        <v>1</v>
      </c>
      <c r="G108" s="33" t="s">
        <v>14</v>
      </c>
      <c r="H108" s="33">
        <f t="shared" si="3"/>
        <v>500</v>
      </c>
      <c r="I108" s="46" t="s">
        <v>15</v>
      </c>
      <c r="J108" s="47"/>
    </row>
    <row r="109" s="23" customFormat="1" ht="11" customHeight="1" spans="1:10">
      <c r="A109" s="33">
        <v>106</v>
      </c>
      <c r="B109" s="37" t="s">
        <v>11</v>
      </c>
      <c r="C109" s="48" t="s">
        <v>139</v>
      </c>
      <c r="D109" s="48" t="s">
        <v>128</v>
      </c>
      <c r="E109" s="35">
        <v>1</v>
      </c>
      <c r="F109" s="33">
        <v>1</v>
      </c>
      <c r="G109" s="33" t="s">
        <v>14</v>
      </c>
      <c r="H109" s="33">
        <f t="shared" si="3"/>
        <v>500</v>
      </c>
      <c r="I109" s="46" t="s">
        <v>15</v>
      </c>
      <c r="J109" s="47"/>
    </row>
    <row r="110" s="23" customFormat="1" ht="11" customHeight="1" spans="1:10">
      <c r="A110" s="33">
        <v>107</v>
      </c>
      <c r="B110" s="48" t="s">
        <v>11</v>
      </c>
      <c r="C110" s="48" t="s">
        <v>129</v>
      </c>
      <c r="D110" s="48" t="s">
        <v>128</v>
      </c>
      <c r="E110" s="35">
        <v>1</v>
      </c>
      <c r="F110" s="33">
        <v>1</v>
      </c>
      <c r="G110" s="33" t="s">
        <v>14</v>
      </c>
      <c r="H110" s="33">
        <f t="shared" si="3"/>
        <v>500</v>
      </c>
      <c r="I110" s="46" t="s">
        <v>22</v>
      </c>
      <c r="J110" s="47"/>
    </row>
    <row r="111" s="23" customFormat="1" ht="11" customHeight="1" spans="1:10">
      <c r="A111" s="33">
        <v>108</v>
      </c>
      <c r="B111" s="37" t="s">
        <v>11</v>
      </c>
      <c r="C111" s="33" t="s">
        <v>140</v>
      </c>
      <c r="D111" s="48" t="s">
        <v>128</v>
      </c>
      <c r="E111" s="35">
        <v>1</v>
      </c>
      <c r="F111" s="33">
        <v>1</v>
      </c>
      <c r="G111" s="33" t="s">
        <v>14</v>
      </c>
      <c r="H111" s="33">
        <f t="shared" si="3"/>
        <v>500</v>
      </c>
      <c r="I111" s="46" t="s">
        <v>22</v>
      </c>
      <c r="J111" s="47"/>
    </row>
    <row r="112" s="23" customFormat="1" ht="11" customHeight="1" spans="1:10">
      <c r="A112" s="33">
        <v>109</v>
      </c>
      <c r="B112" s="48" t="s">
        <v>11</v>
      </c>
      <c r="C112" s="33" t="s">
        <v>141</v>
      </c>
      <c r="D112" s="48" t="s">
        <v>128</v>
      </c>
      <c r="E112" s="35">
        <v>1</v>
      </c>
      <c r="F112" s="33">
        <v>1</v>
      </c>
      <c r="G112" s="33" t="s">
        <v>14</v>
      </c>
      <c r="H112" s="33">
        <f t="shared" si="3"/>
        <v>500</v>
      </c>
      <c r="I112" s="46" t="s">
        <v>22</v>
      </c>
      <c r="J112" s="47"/>
    </row>
    <row r="113" s="23" customFormat="1" ht="11" customHeight="1" spans="1:10">
      <c r="A113" s="33">
        <v>110</v>
      </c>
      <c r="B113" s="48" t="s">
        <v>11</v>
      </c>
      <c r="C113" s="48" t="s">
        <v>142</v>
      </c>
      <c r="D113" s="48" t="s">
        <v>134</v>
      </c>
      <c r="E113" s="35">
        <v>2</v>
      </c>
      <c r="F113" s="33">
        <v>2</v>
      </c>
      <c r="G113" s="33" t="s">
        <v>14</v>
      </c>
      <c r="H113" s="33">
        <f t="shared" si="3"/>
        <v>1000</v>
      </c>
      <c r="I113" s="46" t="s">
        <v>22</v>
      </c>
      <c r="J113" s="47"/>
    </row>
    <row r="114" s="23" customFormat="1" ht="11" customHeight="1" spans="1:10">
      <c r="A114" s="33">
        <v>111</v>
      </c>
      <c r="B114" s="48" t="s">
        <v>11</v>
      </c>
      <c r="C114" s="50" t="s">
        <v>143</v>
      </c>
      <c r="D114" s="48" t="s">
        <v>134</v>
      </c>
      <c r="E114" s="49">
        <v>1</v>
      </c>
      <c r="F114" s="48">
        <v>1</v>
      </c>
      <c r="G114" s="33" t="s">
        <v>14</v>
      </c>
      <c r="H114" s="33">
        <f t="shared" si="3"/>
        <v>500</v>
      </c>
      <c r="I114" s="46" t="s">
        <v>22</v>
      </c>
      <c r="J114" s="47"/>
    </row>
    <row r="115" s="23" customFormat="1" ht="11" customHeight="1" spans="1:10">
      <c r="A115" s="33">
        <v>112</v>
      </c>
      <c r="B115" s="48" t="s">
        <v>11</v>
      </c>
      <c r="C115" s="33" t="s">
        <v>144</v>
      </c>
      <c r="D115" s="48" t="s">
        <v>134</v>
      </c>
      <c r="E115" s="35">
        <v>1</v>
      </c>
      <c r="F115" s="33">
        <v>1</v>
      </c>
      <c r="G115" s="33" t="s">
        <v>14</v>
      </c>
      <c r="H115" s="33">
        <f t="shared" si="3"/>
        <v>500</v>
      </c>
      <c r="I115" s="46" t="s">
        <v>22</v>
      </c>
      <c r="J115" s="47"/>
    </row>
    <row r="116" s="23" customFormat="1" ht="11" customHeight="1" spans="1:10">
      <c r="A116" s="33">
        <v>113</v>
      </c>
      <c r="B116" s="48" t="s">
        <v>11</v>
      </c>
      <c r="C116" s="50" t="s">
        <v>145</v>
      </c>
      <c r="D116" s="48" t="s">
        <v>134</v>
      </c>
      <c r="E116" s="49">
        <v>1</v>
      </c>
      <c r="F116" s="48">
        <v>1</v>
      </c>
      <c r="G116" s="33" t="s">
        <v>14</v>
      </c>
      <c r="H116" s="33">
        <f t="shared" si="3"/>
        <v>500</v>
      </c>
      <c r="I116" s="46" t="s">
        <v>22</v>
      </c>
      <c r="J116" s="47"/>
    </row>
    <row r="117" s="23" customFormat="1" ht="11" customHeight="1" spans="1:10">
      <c r="A117" s="33">
        <v>114</v>
      </c>
      <c r="B117" s="48" t="s">
        <v>11</v>
      </c>
      <c r="C117" s="33" t="s">
        <v>146</v>
      </c>
      <c r="D117" s="48" t="s">
        <v>147</v>
      </c>
      <c r="E117" s="35">
        <v>1</v>
      </c>
      <c r="F117" s="33">
        <v>1</v>
      </c>
      <c r="G117" s="33" t="s">
        <v>14</v>
      </c>
      <c r="H117" s="33">
        <f t="shared" si="3"/>
        <v>500</v>
      </c>
      <c r="I117" s="46" t="s">
        <v>22</v>
      </c>
      <c r="J117" s="47"/>
    </row>
    <row r="118" s="23" customFormat="1" ht="11" customHeight="1" spans="1:10">
      <c r="A118" s="33">
        <v>115</v>
      </c>
      <c r="B118" s="48" t="s">
        <v>11</v>
      </c>
      <c r="C118" s="33" t="s">
        <v>148</v>
      </c>
      <c r="D118" s="51" t="s">
        <v>149</v>
      </c>
      <c r="E118" s="35">
        <v>1</v>
      </c>
      <c r="F118" s="33">
        <v>1</v>
      </c>
      <c r="G118" s="33" t="s">
        <v>14</v>
      </c>
      <c r="H118" s="33">
        <f t="shared" si="3"/>
        <v>500</v>
      </c>
      <c r="I118" s="46" t="s">
        <v>22</v>
      </c>
      <c r="J118" s="47"/>
    </row>
    <row r="119" s="23" customFormat="1" ht="11" customHeight="1" spans="1:10">
      <c r="A119" s="33">
        <v>116</v>
      </c>
      <c r="B119" s="48" t="s">
        <v>11</v>
      </c>
      <c r="C119" s="51" t="s">
        <v>150</v>
      </c>
      <c r="D119" s="51" t="s">
        <v>149</v>
      </c>
      <c r="E119" s="35">
        <v>1</v>
      </c>
      <c r="F119" s="33">
        <v>1</v>
      </c>
      <c r="G119" s="33" t="s">
        <v>14</v>
      </c>
      <c r="H119" s="33">
        <f t="shared" si="3"/>
        <v>500</v>
      </c>
      <c r="I119" s="46" t="s">
        <v>22</v>
      </c>
      <c r="J119" s="47"/>
    </row>
    <row r="120" s="23" customFormat="1" ht="11" customHeight="1" spans="1:10">
      <c r="A120" s="33">
        <v>117</v>
      </c>
      <c r="B120" s="48" t="s">
        <v>11</v>
      </c>
      <c r="C120" s="33" t="s">
        <v>151</v>
      </c>
      <c r="D120" s="51" t="s">
        <v>149</v>
      </c>
      <c r="E120" s="35">
        <v>1</v>
      </c>
      <c r="F120" s="33">
        <v>1</v>
      </c>
      <c r="G120" s="33" t="s">
        <v>14</v>
      </c>
      <c r="H120" s="33">
        <f t="shared" si="3"/>
        <v>500</v>
      </c>
      <c r="I120" s="46" t="s">
        <v>22</v>
      </c>
      <c r="J120" s="47"/>
    </row>
    <row r="121" s="23" customFormat="1" ht="11" customHeight="1" spans="1:10">
      <c r="A121" s="33">
        <v>118</v>
      </c>
      <c r="B121" s="48" t="s">
        <v>11</v>
      </c>
      <c r="C121" s="34" t="s">
        <v>152</v>
      </c>
      <c r="D121" s="34" t="s">
        <v>153</v>
      </c>
      <c r="E121" s="35">
        <v>1</v>
      </c>
      <c r="F121" s="33">
        <v>1</v>
      </c>
      <c r="G121" s="33" t="s">
        <v>14</v>
      </c>
      <c r="H121" s="33">
        <f t="shared" si="3"/>
        <v>500</v>
      </c>
      <c r="I121" s="46" t="s">
        <v>22</v>
      </c>
      <c r="J121" s="47"/>
    </row>
    <row r="122" s="23" customFormat="1" ht="11" customHeight="1" spans="1:10">
      <c r="A122" s="33">
        <v>119</v>
      </c>
      <c r="B122" s="48" t="s">
        <v>11</v>
      </c>
      <c r="C122" s="33" t="s">
        <v>154</v>
      </c>
      <c r="D122" s="33" t="s">
        <v>155</v>
      </c>
      <c r="E122" s="35">
        <v>1</v>
      </c>
      <c r="F122" s="33">
        <v>1</v>
      </c>
      <c r="G122" s="33" t="s">
        <v>14</v>
      </c>
      <c r="H122" s="33">
        <f t="shared" si="3"/>
        <v>500</v>
      </c>
      <c r="I122" s="46" t="s">
        <v>22</v>
      </c>
      <c r="J122" s="47"/>
    </row>
    <row r="123" s="23" customFormat="1" ht="11" customHeight="1" spans="1:10">
      <c r="A123" s="33">
        <v>120</v>
      </c>
      <c r="B123" s="48" t="s">
        <v>11</v>
      </c>
      <c r="C123" s="33" t="s">
        <v>156</v>
      </c>
      <c r="D123" s="33" t="s">
        <v>155</v>
      </c>
      <c r="E123" s="35">
        <v>1</v>
      </c>
      <c r="F123" s="33">
        <v>1</v>
      </c>
      <c r="G123" s="33" t="s">
        <v>14</v>
      </c>
      <c r="H123" s="33">
        <f t="shared" si="3"/>
        <v>500</v>
      </c>
      <c r="I123" s="46" t="s">
        <v>22</v>
      </c>
      <c r="J123" s="47"/>
    </row>
    <row r="124" s="23" customFormat="1" ht="11" customHeight="1" spans="1:10">
      <c r="A124" s="33">
        <v>121</v>
      </c>
      <c r="B124" s="48" t="s">
        <v>11</v>
      </c>
      <c r="C124" s="33" t="s">
        <v>157</v>
      </c>
      <c r="D124" s="33" t="s">
        <v>158</v>
      </c>
      <c r="E124" s="35">
        <v>1</v>
      </c>
      <c r="F124" s="33">
        <v>1</v>
      </c>
      <c r="G124" s="33" t="s">
        <v>14</v>
      </c>
      <c r="H124" s="33">
        <f t="shared" si="3"/>
        <v>500</v>
      </c>
      <c r="I124" s="46" t="s">
        <v>22</v>
      </c>
      <c r="J124" s="47"/>
    </row>
    <row r="125" s="23" customFormat="1" ht="11" customHeight="1" spans="1:10">
      <c r="A125" s="33">
        <v>122</v>
      </c>
      <c r="B125" s="48" t="s">
        <v>11</v>
      </c>
      <c r="C125" s="34" t="s">
        <v>159</v>
      </c>
      <c r="D125" s="34" t="s">
        <v>153</v>
      </c>
      <c r="E125" s="35">
        <v>1</v>
      </c>
      <c r="F125" s="33">
        <v>1</v>
      </c>
      <c r="G125" s="33" t="s">
        <v>14</v>
      </c>
      <c r="H125" s="33">
        <f t="shared" si="3"/>
        <v>500</v>
      </c>
      <c r="I125" s="46" t="s">
        <v>22</v>
      </c>
      <c r="J125" s="47"/>
    </row>
    <row r="126" s="23" customFormat="1" ht="11" customHeight="1" spans="1:10">
      <c r="A126" s="33">
        <v>123</v>
      </c>
      <c r="B126" s="48" t="s">
        <v>11</v>
      </c>
      <c r="C126" s="36" t="s">
        <v>160</v>
      </c>
      <c r="D126" s="34" t="s">
        <v>161</v>
      </c>
      <c r="E126" s="36">
        <v>1</v>
      </c>
      <c r="F126" s="34">
        <v>1</v>
      </c>
      <c r="G126" s="33" t="s">
        <v>14</v>
      </c>
      <c r="H126" s="33">
        <f t="shared" si="3"/>
        <v>500</v>
      </c>
      <c r="I126" s="46" t="s">
        <v>22</v>
      </c>
      <c r="J126" s="47"/>
    </row>
    <row r="127" s="23" customFormat="1" ht="11" customHeight="1" spans="1:10">
      <c r="A127" s="33">
        <v>124</v>
      </c>
      <c r="B127" s="48" t="s">
        <v>11</v>
      </c>
      <c r="C127" s="33" t="s">
        <v>162</v>
      </c>
      <c r="D127" s="48" t="s">
        <v>163</v>
      </c>
      <c r="E127" s="35">
        <v>1</v>
      </c>
      <c r="F127" s="33">
        <v>1</v>
      </c>
      <c r="G127" s="33" t="s">
        <v>14</v>
      </c>
      <c r="H127" s="33">
        <f t="shared" si="3"/>
        <v>500</v>
      </c>
      <c r="I127" s="46" t="s">
        <v>22</v>
      </c>
      <c r="J127" s="47"/>
    </row>
    <row r="128" s="23" customFormat="1" ht="11" customHeight="1" spans="1:10">
      <c r="A128" s="33">
        <v>125</v>
      </c>
      <c r="B128" s="48" t="s">
        <v>11</v>
      </c>
      <c r="C128" s="33" t="s">
        <v>164</v>
      </c>
      <c r="D128" s="34" t="s">
        <v>153</v>
      </c>
      <c r="E128" s="35">
        <v>1</v>
      </c>
      <c r="F128" s="33">
        <v>1</v>
      </c>
      <c r="G128" s="33" t="s">
        <v>14</v>
      </c>
      <c r="H128" s="33">
        <f t="shared" si="3"/>
        <v>500</v>
      </c>
      <c r="I128" s="46" t="s">
        <v>22</v>
      </c>
      <c r="J128" s="47"/>
    </row>
    <row r="129" s="23" customFormat="1" ht="11" customHeight="1" spans="1:10">
      <c r="A129" s="33">
        <v>126</v>
      </c>
      <c r="B129" s="48" t="s">
        <v>11</v>
      </c>
      <c r="C129" s="48" t="s">
        <v>165</v>
      </c>
      <c r="D129" s="48" t="s">
        <v>163</v>
      </c>
      <c r="E129" s="36">
        <v>1</v>
      </c>
      <c r="F129" s="34">
        <v>1</v>
      </c>
      <c r="G129" s="33" t="s">
        <v>14</v>
      </c>
      <c r="H129" s="33">
        <f t="shared" si="3"/>
        <v>500</v>
      </c>
      <c r="I129" s="46" t="s">
        <v>22</v>
      </c>
      <c r="J129" s="47"/>
    </row>
    <row r="130" s="23" customFormat="1" ht="11" customHeight="1" spans="1:10">
      <c r="A130" s="33">
        <v>127</v>
      </c>
      <c r="B130" s="48" t="s">
        <v>11</v>
      </c>
      <c r="C130" s="33" t="s">
        <v>166</v>
      </c>
      <c r="D130" s="33" t="s">
        <v>155</v>
      </c>
      <c r="E130" s="35">
        <v>1</v>
      </c>
      <c r="F130" s="33">
        <v>1</v>
      </c>
      <c r="G130" s="33" t="s">
        <v>14</v>
      </c>
      <c r="H130" s="33">
        <f t="shared" si="3"/>
        <v>500</v>
      </c>
      <c r="I130" s="46" t="s">
        <v>22</v>
      </c>
      <c r="J130" s="47"/>
    </row>
    <row r="131" s="23" customFormat="1" ht="11" customHeight="1" spans="1:10">
      <c r="A131" s="33">
        <v>128</v>
      </c>
      <c r="B131" s="48" t="s">
        <v>11</v>
      </c>
      <c r="C131" s="33" t="s">
        <v>167</v>
      </c>
      <c r="D131" s="33" t="s">
        <v>158</v>
      </c>
      <c r="E131" s="35">
        <v>1</v>
      </c>
      <c r="F131" s="33">
        <v>1</v>
      </c>
      <c r="G131" s="33" t="s">
        <v>14</v>
      </c>
      <c r="H131" s="33">
        <f t="shared" si="3"/>
        <v>500</v>
      </c>
      <c r="I131" s="46" t="s">
        <v>22</v>
      </c>
      <c r="J131" s="47"/>
    </row>
    <row r="132" s="23" customFormat="1" ht="11" customHeight="1" spans="1:10">
      <c r="A132" s="33">
        <v>129</v>
      </c>
      <c r="B132" s="33" t="s">
        <v>168</v>
      </c>
      <c r="C132" s="33" t="s">
        <v>169</v>
      </c>
      <c r="D132" s="33" t="s">
        <v>170</v>
      </c>
      <c r="E132" s="35">
        <v>1</v>
      </c>
      <c r="F132" s="33">
        <v>1</v>
      </c>
      <c r="G132" s="33" t="s">
        <v>14</v>
      </c>
      <c r="H132" s="33">
        <f t="shared" si="3"/>
        <v>500</v>
      </c>
      <c r="I132" s="33" t="s">
        <v>22</v>
      </c>
      <c r="J132" s="33"/>
    </row>
    <row r="133" s="24" customFormat="1" ht="11" customHeight="1" spans="1:10">
      <c r="A133" s="52" t="s">
        <v>171</v>
      </c>
      <c r="B133" s="53"/>
      <c r="C133" s="53"/>
      <c r="D133" s="53"/>
      <c r="E133" s="54">
        <f>SUM(E4:E132)</f>
        <v>148</v>
      </c>
      <c r="F133" s="55">
        <f>SUM(F4:F132)</f>
        <v>148</v>
      </c>
      <c r="G133" s="55"/>
      <c r="H133" s="55">
        <f t="shared" si="3"/>
        <v>74000</v>
      </c>
      <c r="I133" s="56"/>
      <c r="J133" s="57"/>
    </row>
  </sheetData>
  <mergeCells count="12">
    <mergeCell ref="A1:J1"/>
    <mergeCell ref="A133:D13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472222222222222" right="0.354166666666667" top="0.393055555555556" bottom="0.393055555555556" header="0.5" footer="0.5"/>
  <pageSetup paperSize="9" scale="9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selection activeCell="E10" sqref="E10"/>
    </sheetView>
  </sheetViews>
  <sheetFormatPr defaultColWidth="9" defaultRowHeight="13.5"/>
  <cols>
    <col min="1" max="1" width="4.625" customWidth="1"/>
    <col min="10" max="10" width="8.125" customWidth="1"/>
  </cols>
  <sheetData>
    <row r="1" ht="20.25" spans="1:11">
      <c r="A1" s="3" t="s">
        <v>172</v>
      </c>
      <c r="B1" s="4"/>
      <c r="C1" s="4"/>
      <c r="D1" s="5"/>
      <c r="E1" s="5"/>
      <c r="F1" s="5"/>
      <c r="G1" s="5"/>
      <c r="H1" s="5"/>
      <c r="I1" s="5"/>
      <c r="J1" s="5"/>
      <c r="K1" s="5"/>
    </row>
    <row r="2" ht="17" customHeight="1" spans="1:11">
      <c r="A2" s="6" t="s">
        <v>173</v>
      </c>
      <c r="B2" s="6"/>
      <c r="C2" s="6"/>
      <c r="D2" s="6"/>
      <c r="E2" s="6"/>
      <c r="F2" s="6"/>
      <c r="G2" s="6"/>
      <c r="H2" s="7" t="s">
        <v>174</v>
      </c>
      <c r="I2" s="7"/>
      <c r="J2" s="7"/>
      <c r="K2" s="7"/>
    </row>
    <row r="3" s="1" customFormat="1" ht="24" customHeight="1" spans="1:11">
      <c r="A3" s="8" t="s">
        <v>1</v>
      </c>
      <c r="B3" s="9" t="s">
        <v>175</v>
      </c>
      <c r="C3" s="9" t="s">
        <v>176</v>
      </c>
      <c r="D3" s="10" t="s">
        <v>177</v>
      </c>
      <c r="E3" s="11"/>
      <c r="F3" s="11"/>
      <c r="G3" s="11"/>
      <c r="H3" s="11"/>
      <c r="I3" s="11"/>
      <c r="J3" s="20" t="s">
        <v>178</v>
      </c>
      <c r="K3" s="20"/>
    </row>
    <row r="4" s="1" customFormat="1" ht="24" customHeight="1" spans="1:11">
      <c r="A4" s="8"/>
      <c r="B4" s="9"/>
      <c r="C4" s="9"/>
      <c r="D4" s="10" t="s">
        <v>179</v>
      </c>
      <c r="E4" s="11"/>
      <c r="F4" s="11"/>
      <c r="G4" s="10" t="s">
        <v>180</v>
      </c>
      <c r="H4" s="11"/>
      <c r="I4" s="11"/>
      <c r="J4" s="20" t="s">
        <v>7</v>
      </c>
      <c r="K4" s="20" t="s">
        <v>8</v>
      </c>
    </row>
    <row r="5" s="1" customFormat="1" ht="32" customHeight="1" spans="1:11">
      <c r="A5" s="8"/>
      <c r="B5" s="9"/>
      <c r="C5" s="9"/>
      <c r="D5" s="9" t="s">
        <v>181</v>
      </c>
      <c r="E5" s="9" t="s">
        <v>182</v>
      </c>
      <c r="F5" s="9" t="s">
        <v>183</v>
      </c>
      <c r="G5" s="9" t="s">
        <v>181</v>
      </c>
      <c r="H5" s="9" t="s">
        <v>182</v>
      </c>
      <c r="I5" s="9" t="s">
        <v>183</v>
      </c>
      <c r="J5" s="21"/>
      <c r="K5" s="20"/>
    </row>
    <row r="6" s="1" customFormat="1" ht="21" customHeight="1" spans="1:11">
      <c r="A6" s="12">
        <v>1</v>
      </c>
      <c r="B6" s="12" t="s">
        <v>11</v>
      </c>
      <c r="C6" s="12" t="s">
        <v>40</v>
      </c>
      <c r="D6" s="12">
        <v>7</v>
      </c>
      <c r="E6" s="12">
        <v>7</v>
      </c>
      <c r="F6" s="12">
        <f t="shared" ref="F6:F18" si="0">E6</f>
        <v>7</v>
      </c>
      <c r="G6" s="12">
        <v>7</v>
      </c>
      <c r="H6" s="12">
        <v>7</v>
      </c>
      <c r="I6" s="12">
        <f t="shared" ref="I6:I18" si="1">H6</f>
        <v>7</v>
      </c>
      <c r="J6" s="12" t="s">
        <v>14</v>
      </c>
      <c r="K6" s="12">
        <f t="shared" ref="K6:K18" si="2">E6*500</f>
        <v>3500</v>
      </c>
    </row>
    <row r="7" s="1" customFormat="1" ht="21" customHeight="1" spans="1:11">
      <c r="A7" s="12">
        <v>2</v>
      </c>
      <c r="B7" s="12"/>
      <c r="C7" s="12" t="s">
        <v>184</v>
      </c>
      <c r="D7" s="12">
        <v>20</v>
      </c>
      <c r="E7" s="12">
        <v>29</v>
      </c>
      <c r="F7" s="12">
        <f t="shared" si="0"/>
        <v>29</v>
      </c>
      <c r="G7" s="12">
        <v>15</v>
      </c>
      <c r="H7" s="12">
        <v>23</v>
      </c>
      <c r="I7" s="12">
        <f t="shared" si="1"/>
        <v>23</v>
      </c>
      <c r="J7" s="12" t="s">
        <v>14</v>
      </c>
      <c r="K7" s="12">
        <f t="shared" si="2"/>
        <v>14500</v>
      </c>
    </row>
    <row r="8" s="1" customFormat="1" ht="21" customHeight="1" spans="1:11">
      <c r="A8" s="12">
        <v>3</v>
      </c>
      <c r="B8" s="12"/>
      <c r="C8" s="12" t="s">
        <v>101</v>
      </c>
      <c r="D8" s="12">
        <v>2</v>
      </c>
      <c r="E8" s="12">
        <v>2</v>
      </c>
      <c r="F8" s="12">
        <f t="shared" si="0"/>
        <v>2</v>
      </c>
      <c r="G8" s="12">
        <v>2</v>
      </c>
      <c r="H8" s="12">
        <v>2</v>
      </c>
      <c r="I8" s="12">
        <f t="shared" si="1"/>
        <v>2</v>
      </c>
      <c r="J8" s="12" t="s">
        <v>14</v>
      </c>
      <c r="K8" s="12">
        <f t="shared" si="2"/>
        <v>1000</v>
      </c>
    </row>
    <row r="9" s="1" customFormat="1" ht="21" customHeight="1" spans="1:11">
      <c r="A9" s="12">
        <v>4</v>
      </c>
      <c r="B9" s="12"/>
      <c r="C9" s="12" t="s">
        <v>34</v>
      </c>
      <c r="D9" s="12">
        <v>5</v>
      </c>
      <c r="E9" s="12">
        <v>6</v>
      </c>
      <c r="F9" s="12">
        <f t="shared" si="0"/>
        <v>6</v>
      </c>
      <c r="G9" s="12">
        <v>5</v>
      </c>
      <c r="H9" s="12">
        <v>6</v>
      </c>
      <c r="I9" s="12">
        <f t="shared" si="1"/>
        <v>6</v>
      </c>
      <c r="J9" s="12" t="s">
        <v>14</v>
      </c>
      <c r="K9" s="12">
        <f t="shared" si="2"/>
        <v>3000</v>
      </c>
    </row>
    <row r="10" s="1" customFormat="1" ht="21" customHeight="1" spans="1:11">
      <c r="A10" s="12">
        <v>5</v>
      </c>
      <c r="B10" s="12"/>
      <c r="C10" s="12" t="s">
        <v>104</v>
      </c>
      <c r="D10" s="12">
        <v>2</v>
      </c>
      <c r="E10" s="12">
        <v>2</v>
      </c>
      <c r="F10" s="12">
        <f t="shared" si="0"/>
        <v>2</v>
      </c>
      <c r="G10" s="12">
        <v>0</v>
      </c>
      <c r="H10" s="12">
        <v>0</v>
      </c>
      <c r="I10" s="12">
        <f t="shared" si="1"/>
        <v>0</v>
      </c>
      <c r="J10" s="12" t="s">
        <v>14</v>
      </c>
      <c r="K10" s="12">
        <f t="shared" si="2"/>
        <v>1000</v>
      </c>
    </row>
    <row r="11" s="1" customFormat="1" ht="21" customHeight="1" spans="1:11">
      <c r="A11" s="12">
        <v>6</v>
      </c>
      <c r="B11" s="12"/>
      <c r="C11" s="12" t="s">
        <v>28</v>
      </c>
      <c r="D11" s="12">
        <v>5</v>
      </c>
      <c r="E11" s="12">
        <v>5</v>
      </c>
      <c r="F11" s="12">
        <f t="shared" si="0"/>
        <v>5</v>
      </c>
      <c r="G11" s="12">
        <v>5</v>
      </c>
      <c r="H11" s="12">
        <v>5</v>
      </c>
      <c r="I11" s="12">
        <f t="shared" si="1"/>
        <v>5</v>
      </c>
      <c r="J11" s="12" t="s">
        <v>14</v>
      </c>
      <c r="K11" s="12">
        <f t="shared" si="2"/>
        <v>2500</v>
      </c>
    </row>
    <row r="12" s="1" customFormat="1" ht="21" customHeight="1" spans="1:11">
      <c r="A12" s="12">
        <v>7</v>
      </c>
      <c r="B12" s="12"/>
      <c r="C12" s="12" t="s">
        <v>82</v>
      </c>
      <c r="D12" s="12">
        <v>18</v>
      </c>
      <c r="E12" s="12">
        <v>19</v>
      </c>
      <c r="F12" s="12">
        <f t="shared" si="0"/>
        <v>19</v>
      </c>
      <c r="G12" s="12">
        <v>6</v>
      </c>
      <c r="H12" s="12">
        <v>6</v>
      </c>
      <c r="I12" s="12">
        <f t="shared" si="1"/>
        <v>6</v>
      </c>
      <c r="J12" s="12" t="s">
        <v>14</v>
      </c>
      <c r="K12" s="12">
        <f t="shared" si="2"/>
        <v>9500</v>
      </c>
    </row>
    <row r="13" s="1" customFormat="1" ht="21" customHeight="1" spans="1:11">
      <c r="A13" s="12">
        <v>8</v>
      </c>
      <c r="B13" s="12"/>
      <c r="C13" s="12" t="s">
        <v>185</v>
      </c>
      <c r="D13" s="12">
        <v>9</v>
      </c>
      <c r="E13" s="12">
        <v>11</v>
      </c>
      <c r="F13" s="12">
        <f t="shared" si="0"/>
        <v>11</v>
      </c>
      <c r="G13" s="12">
        <v>4</v>
      </c>
      <c r="H13" s="12">
        <v>6</v>
      </c>
      <c r="I13" s="12">
        <f t="shared" si="1"/>
        <v>6</v>
      </c>
      <c r="J13" s="12" t="s">
        <v>14</v>
      </c>
      <c r="K13" s="12">
        <f t="shared" si="2"/>
        <v>5500</v>
      </c>
    </row>
    <row r="14" s="1" customFormat="1" ht="21" customHeight="1" spans="1:11">
      <c r="A14" s="12">
        <v>9</v>
      </c>
      <c r="B14" s="12"/>
      <c r="C14" s="12" t="s">
        <v>186</v>
      </c>
      <c r="D14" s="12">
        <v>9</v>
      </c>
      <c r="E14" s="12">
        <v>10</v>
      </c>
      <c r="F14" s="12">
        <f t="shared" si="0"/>
        <v>10</v>
      </c>
      <c r="G14" s="12">
        <v>2</v>
      </c>
      <c r="H14" s="12">
        <v>2</v>
      </c>
      <c r="I14" s="12">
        <f t="shared" si="1"/>
        <v>2</v>
      </c>
      <c r="J14" s="12" t="s">
        <v>14</v>
      </c>
      <c r="K14" s="12">
        <f t="shared" si="2"/>
        <v>5000</v>
      </c>
    </row>
    <row r="15" s="1" customFormat="1" ht="21" customHeight="1" spans="1:11">
      <c r="A15" s="12">
        <v>10</v>
      </c>
      <c r="B15" s="12"/>
      <c r="C15" s="12" t="s">
        <v>187</v>
      </c>
      <c r="D15" s="12">
        <v>14</v>
      </c>
      <c r="E15" s="12">
        <v>14</v>
      </c>
      <c r="F15" s="12">
        <f t="shared" si="0"/>
        <v>14</v>
      </c>
      <c r="G15" s="12">
        <v>14</v>
      </c>
      <c r="H15" s="12">
        <v>14</v>
      </c>
      <c r="I15" s="12">
        <f t="shared" si="1"/>
        <v>14</v>
      </c>
      <c r="J15" s="12" t="s">
        <v>14</v>
      </c>
      <c r="K15" s="12">
        <f t="shared" si="2"/>
        <v>7000</v>
      </c>
    </row>
    <row r="16" s="1" customFormat="1" ht="21" customHeight="1" spans="1:11">
      <c r="A16" s="12">
        <v>11</v>
      </c>
      <c r="B16" s="12"/>
      <c r="C16" s="9" t="s">
        <v>47</v>
      </c>
      <c r="D16" s="12">
        <v>13</v>
      </c>
      <c r="E16" s="9">
        <v>14</v>
      </c>
      <c r="F16" s="12">
        <f t="shared" si="0"/>
        <v>14</v>
      </c>
      <c r="G16" s="12">
        <v>3</v>
      </c>
      <c r="H16" s="12">
        <v>3</v>
      </c>
      <c r="I16" s="12">
        <f t="shared" si="1"/>
        <v>3</v>
      </c>
      <c r="J16" s="12" t="s">
        <v>14</v>
      </c>
      <c r="K16" s="12">
        <f t="shared" si="2"/>
        <v>7000</v>
      </c>
    </row>
    <row r="17" s="1" customFormat="1" ht="21" customHeight="1" spans="1:11">
      <c r="A17" s="12">
        <v>12</v>
      </c>
      <c r="B17" s="12"/>
      <c r="C17" s="9" t="s">
        <v>188</v>
      </c>
      <c r="D17" s="12">
        <v>22</v>
      </c>
      <c r="E17" s="8">
        <v>26</v>
      </c>
      <c r="F17" s="12">
        <f t="shared" si="0"/>
        <v>26</v>
      </c>
      <c r="G17" s="12">
        <v>8</v>
      </c>
      <c r="H17" s="12">
        <v>9</v>
      </c>
      <c r="I17" s="12">
        <f t="shared" si="1"/>
        <v>9</v>
      </c>
      <c r="J17" s="12" t="s">
        <v>14</v>
      </c>
      <c r="K17" s="12">
        <f t="shared" si="2"/>
        <v>13000</v>
      </c>
    </row>
    <row r="18" s="1" customFormat="1" ht="21" customHeight="1" spans="1:11">
      <c r="A18" s="12">
        <v>13</v>
      </c>
      <c r="B18" s="12"/>
      <c r="C18" s="9" t="s">
        <v>107</v>
      </c>
      <c r="D18" s="12">
        <v>2</v>
      </c>
      <c r="E18" s="9">
        <v>2</v>
      </c>
      <c r="F18" s="12">
        <f t="shared" si="0"/>
        <v>2</v>
      </c>
      <c r="G18" s="12">
        <v>0</v>
      </c>
      <c r="H18" s="12">
        <v>0</v>
      </c>
      <c r="I18" s="12">
        <f t="shared" si="1"/>
        <v>0</v>
      </c>
      <c r="J18" s="12" t="s">
        <v>14</v>
      </c>
      <c r="K18" s="12">
        <f t="shared" si="2"/>
        <v>1000</v>
      </c>
    </row>
    <row r="19" s="2" customFormat="1" ht="24" customHeight="1" spans="1:11">
      <c r="A19" s="13" t="s">
        <v>189</v>
      </c>
      <c r="B19" s="13"/>
      <c r="C19" s="13"/>
      <c r="D19" s="14">
        <f>SUM(D6:D18)</f>
        <v>128</v>
      </c>
      <c r="E19" s="14">
        <f t="shared" ref="E19:K19" si="3">SUM(E6:E18)</f>
        <v>147</v>
      </c>
      <c r="F19" s="14">
        <f t="shared" si="3"/>
        <v>147</v>
      </c>
      <c r="G19" s="14">
        <f t="shared" si="3"/>
        <v>71</v>
      </c>
      <c r="H19" s="14">
        <f t="shared" si="3"/>
        <v>83</v>
      </c>
      <c r="I19" s="14">
        <f t="shared" si="3"/>
        <v>83</v>
      </c>
      <c r="J19" s="14"/>
      <c r="K19" s="14">
        <f t="shared" si="3"/>
        <v>73500</v>
      </c>
    </row>
    <row r="20" s="1" customFormat="1" ht="24" customHeight="1" spans="1:11">
      <c r="A20" s="12">
        <v>1</v>
      </c>
      <c r="B20" s="12" t="s">
        <v>168</v>
      </c>
      <c r="C20" s="12" t="s">
        <v>190</v>
      </c>
      <c r="D20" s="12">
        <v>1</v>
      </c>
      <c r="E20" s="12">
        <v>1</v>
      </c>
      <c r="F20" s="12">
        <v>1</v>
      </c>
      <c r="G20" s="12">
        <v>1</v>
      </c>
      <c r="H20" s="12">
        <v>1</v>
      </c>
      <c r="I20" s="12">
        <v>1</v>
      </c>
      <c r="J20" s="22" t="s">
        <v>14</v>
      </c>
      <c r="K20" s="12">
        <v>500</v>
      </c>
    </row>
    <row r="21" s="2" customFormat="1" ht="24" customHeight="1" spans="1:11">
      <c r="A21" s="15" t="s">
        <v>189</v>
      </c>
      <c r="B21" s="15"/>
      <c r="C21" s="15"/>
      <c r="D21" s="16">
        <f t="shared" ref="D21:I21" si="4">SUM(D20:D20)</f>
        <v>1</v>
      </c>
      <c r="E21" s="16">
        <f t="shared" si="4"/>
        <v>1</v>
      </c>
      <c r="F21" s="16">
        <f t="shared" si="4"/>
        <v>1</v>
      </c>
      <c r="G21" s="16">
        <f t="shared" si="4"/>
        <v>1</v>
      </c>
      <c r="H21" s="16">
        <f t="shared" si="4"/>
        <v>1</v>
      </c>
      <c r="I21" s="16">
        <f t="shared" si="4"/>
        <v>1</v>
      </c>
      <c r="J21" s="16"/>
      <c r="K21" s="16">
        <f>SUM(K20:K20)</f>
        <v>500</v>
      </c>
    </row>
    <row r="22" s="2" customFormat="1" ht="24" customHeight="1" spans="1:11">
      <c r="A22" s="17" t="s">
        <v>171</v>
      </c>
      <c r="B22" s="18"/>
      <c r="C22" s="19"/>
      <c r="D22" s="16">
        <f>D21+D19</f>
        <v>129</v>
      </c>
      <c r="E22" s="16">
        <f t="shared" ref="E22:K22" si="5">E21+E19</f>
        <v>148</v>
      </c>
      <c r="F22" s="16">
        <f t="shared" si="5"/>
        <v>148</v>
      </c>
      <c r="G22" s="16">
        <f t="shared" si="5"/>
        <v>72</v>
      </c>
      <c r="H22" s="16">
        <f t="shared" si="5"/>
        <v>84</v>
      </c>
      <c r="I22" s="16">
        <f t="shared" si="5"/>
        <v>84</v>
      </c>
      <c r="J22" s="16">
        <f t="shared" si="5"/>
        <v>0</v>
      </c>
      <c r="K22" s="16">
        <f t="shared" si="5"/>
        <v>74000</v>
      </c>
    </row>
  </sheetData>
  <mergeCells count="16">
    <mergeCell ref="A1:K1"/>
    <mergeCell ref="A2:G2"/>
    <mergeCell ref="H2:K2"/>
    <mergeCell ref="D3:I3"/>
    <mergeCell ref="J3:K3"/>
    <mergeCell ref="D4:F4"/>
    <mergeCell ref="G4:I4"/>
    <mergeCell ref="A19:C19"/>
    <mergeCell ref="A21:C21"/>
    <mergeCell ref="A22:C22"/>
    <mergeCell ref="A3:A5"/>
    <mergeCell ref="B3:B5"/>
    <mergeCell ref="B6:B18"/>
    <mergeCell ref="C3:C5"/>
    <mergeCell ref="J4:J5"/>
    <mergeCell ref="K4:K5"/>
  </mergeCells>
  <pageMargins left="0.75" right="0.75" top="1" bottom="1" header="0.5" footer="0.5"/>
  <pageSetup paperSize="9" scale="9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NX</dc:creator>
  <cp:lastModifiedBy>梦&amp;飝</cp:lastModifiedBy>
  <dcterms:created xsi:type="dcterms:W3CDTF">2023-09-01T14:36:00Z</dcterms:created>
  <dcterms:modified xsi:type="dcterms:W3CDTF">2023-09-07T08:36:00Z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64CF407CF2C2470AA74FDB5D900F7525_11</vt:lpwstr>
  </property>
  <property fmtid="{D5CDD505-2E9C-101B-9397-08002B2CF9AE}" pid="3" name="KSOProductBuildVer">
    <vt:lpwstr>2052-11.1.0.14309</vt:lpwstr>
  </property>
</Properties>
</file>