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/>
  </bookViews>
  <sheets>
    <sheet name="销售额" sheetId="1" r:id="rId1"/>
    <sheet name="手工制品" sheetId="6" r:id="rId2"/>
    <sheet name="物流 (2)" sheetId="5" r:id="rId3"/>
    <sheet name="资金兑付表" sheetId="4" r:id="rId4"/>
  </sheets>
  <definedNames>
    <definedName name="_xlnm.Print_Titles" localSheetId="3">资金兑付表!$3:$4</definedName>
    <definedName name="_xlnm.Print_Titles" localSheetId="0">销售额!$3:$3</definedName>
    <definedName name="_xlnm.Print_Titles" localSheetId="2">'物流 (2)'!$3:$3</definedName>
    <definedName name="_xlnm.Print_Titles" localSheetId="1">手工制品!$3:$3</definedName>
  </definedNames>
  <calcPr calcId="144525"/>
</workbook>
</file>

<file path=xl/sharedStrings.xml><?xml version="1.0" encoding="utf-8"?>
<sst xmlns="http://schemas.openxmlformats.org/spreadsheetml/2006/main" count="208" uniqueCount="124">
  <si>
    <t>原州区2025年闽宁协作项目补贴资金兑付花名册（第二批）</t>
  </si>
  <si>
    <t xml:space="preserve">时间：2025年10月                                                                                                                                                             </t>
  </si>
  <si>
    <t>序号</t>
  </si>
  <si>
    <t>企业名称</t>
  </si>
  <si>
    <t>补贴资金</t>
  </si>
  <si>
    <t>备注</t>
  </si>
  <si>
    <t>宁夏华尔晶淀粉有限公司</t>
  </si>
  <si>
    <t>固原利华淀粉有限公司</t>
  </si>
  <si>
    <t>固原玉明淀粉有限公司</t>
  </si>
  <si>
    <t>固原成盛淀粉有限公司</t>
  </si>
  <si>
    <t>合计</t>
  </si>
  <si>
    <t>原州区2024年度消费帮扶项目补贴资金审核表</t>
  </si>
  <si>
    <t>时间：2024年10月                                                                                             单位：万元</t>
  </si>
  <si>
    <t>申报企业名称</t>
  </si>
  <si>
    <t>销售额</t>
  </si>
  <si>
    <t>审核意见</t>
  </si>
  <si>
    <t>补贴金额</t>
  </si>
  <si>
    <t>宁夏凤集生态农业科技有限公司</t>
  </si>
  <si>
    <t>按照销售额2.5%的补贴标准，给与30万元补贴，建议先预付补贴金额的30%，10万元补贴。</t>
  </si>
  <si>
    <t>宁夏思含商贸有限公司</t>
  </si>
  <si>
    <t>宁夏生龙肉制品有限公司</t>
  </si>
  <si>
    <t>宁夏乡洛电子商务有限公司</t>
  </si>
  <si>
    <t>按照销售额2.0%的补贴标准，给与15.4万元补贴，建议先预付补贴金额的30%，5万元补贴。</t>
  </si>
  <si>
    <t>宁夏绿多源生态农业科技有限公司</t>
  </si>
  <si>
    <r>
      <rPr>
        <sz val="10"/>
        <color rgb="FFFF0000"/>
        <rFont val="宋体"/>
        <charset val="134"/>
        <scheme val="minor"/>
      </rPr>
      <t>600万。</t>
    </r>
    <r>
      <rPr>
        <sz val="10"/>
        <color theme="1"/>
        <rFont val="宋体"/>
        <charset val="134"/>
        <scheme val="minor"/>
      </rPr>
      <t>按照销售额2.0%的补贴标准，给与12万元补贴，建议先预付补贴金额的30%，4万元补贴。</t>
    </r>
  </si>
  <si>
    <t>固原祥和食品有限公司</t>
  </si>
  <si>
    <r>
      <rPr>
        <sz val="10"/>
        <color rgb="FFFF0000"/>
        <rFont val="宋体"/>
        <charset val="134"/>
        <scheme val="minor"/>
      </rPr>
      <t>433.</t>
    </r>
    <r>
      <rPr>
        <sz val="10"/>
        <color theme="1"/>
        <rFont val="宋体"/>
        <charset val="134"/>
        <scheme val="minor"/>
      </rPr>
      <t>按照销售额2%的补贴标准，给与14.62万元补贴，建议先预付补贴金额的30%，2万元补贴。</t>
    </r>
  </si>
  <si>
    <t>固原鑫谷丰农业科技有限公司</t>
  </si>
  <si>
    <r>
      <rPr>
        <sz val="10"/>
        <color rgb="FFFF0000"/>
        <rFont val="宋体"/>
        <charset val="134"/>
        <scheme val="minor"/>
      </rPr>
      <t>932万元。</t>
    </r>
    <r>
      <rPr>
        <sz val="10"/>
        <color theme="1"/>
        <rFont val="宋体"/>
        <charset val="134"/>
        <scheme val="minor"/>
      </rPr>
      <t>按照销售额2.0%的补贴标准，给与18.6万元补贴，建议先预付补贴金额的30%，6.2万元补贴。</t>
    </r>
  </si>
  <si>
    <t>宁夏慧迪农牧科技有限公司</t>
  </si>
  <si>
    <r>
      <rPr>
        <sz val="10"/>
        <color rgb="FFFF0000"/>
        <rFont val="宋体"/>
        <charset val="134"/>
        <scheme val="minor"/>
      </rPr>
      <t>570.</t>
    </r>
    <r>
      <rPr>
        <sz val="10"/>
        <color theme="1"/>
        <rFont val="宋体"/>
        <charset val="134"/>
        <scheme val="minor"/>
      </rPr>
      <t>按照销售额2.0%的补贴标准，给与11.4万元补贴，建议先预付补贴金额的30%，3.8万元补贴。</t>
    </r>
  </si>
  <si>
    <t>固原市绿牧农业有限公司</t>
  </si>
  <si>
    <r>
      <rPr>
        <b/>
        <sz val="10"/>
        <color rgb="FFFF0000"/>
        <rFont val="宋体"/>
        <charset val="134"/>
        <scheme val="minor"/>
      </rPr>
      <t>570</t>
    </r>
    <r>
      <rPr>
        <b/>
        <sz val="10"/>
        <color theme="1"/>
        <rFont val="宋体"/>
        <charset val="134"/>
        <scheme val="minor"/>
      </rPr>
      <t>.</t>
    </r>
    <r>
      <rPr>
        <sz val="10"/>
        <color theme="1"/>
        <rFont val="宋体"/>
        <charset val="134"/>
        <scheme val="minor"/>
      </rPr>
      <t>按照销售额2.0%的补贴标准，给与11.4万元补贴，建议先预付补贴金额的30%，3.8万元补贴。</t>
    </r>
  </si>
  <si>
    <t>雪川六盘山食品（宁夏有限公司）</t>
  </si>
  <si>
    <t>固原市龙花养殖有限公司</t>
  </si>
  <si>
    <t>宁夏瑞
丹苑油
牡丹产
业有限
公司</t>
  </si>
  <si>
    <t>闽籍企业</t>
  </si>
  <si>
    <t>固原市丰霖盛肉制品加工有限公司</t>
  </si>
  <si>
    <t>宁夏绿大蔬农业科技有限公司</t>
  </si>
  <si>
    <t>固原长城淀粉有限公司</t>
  </si>
  <si>
    <t>征信、物流、联农带农</t>
  </si>
  <si>
    <t>固原隆鑫淀粉有限责任公司</t>
  </si>
  <si>
    <t>固原三鼎马铃薯制品有限责任公司</t>
  </si>
  <si>
    <t>固原汉兵淀粉有限公司</t>
  </si>
  <si>
    <t>宁夏俏山妞食品科技有限公司</t>
  </si>
  <si>
    <t>物流发票</t>
  </si>
  <si>
    <t xml:space="preserve">宁夏思含掇绣文化创新发展有限公司   </t>
  </si>
  <si>
    <t>宁夏伊鑫瑞肉制品销售有限公司</t>
  </si>
  <si>
    <t>宁夏家家香食品生产有限公司</t>
  </si>
  <si>
    <t>宁夏榕欣商贸有限公司</t>
  </si>
  <si>
    <t>固原盛祥荣生态农业科技发展有限公司</t>
  </si>
  <si>
    <t>固原市原州区农业生产资料总公司</t>
  </si>
  <si>
    <t>主管财务领导签字：                         分管财务领导签字：                           分管领导签字：                               
经办人签字：</t>
  </si>
  <si>
    <t>企业销售额
（万元）</t>
  </si>
  <si>
    <t>补贴金额（元）</t>
  </si>
  <si>
    <t>已预付金额（元）</t>
  </si>
  <si>
    <t>还需支付金额（元）</t>
  </si>
  <si>
    <t>1.5%比例</t>
  </si>
  <si>
    <t>3%闽籍企业</t>
  </si>
  <si>
    <t>1.2%比例</t>
  </si>
  <si>
    <t>0.85%比例</t>
  </si>
  <si>
    <t>宁夏瑞丹苑油牡丹产业有限公司</t>
  </si>
  <si>
    <t>按照销售额3.0%的补贴标准，给予上限30万元补贴。</t>
  </si>
  <si>
    <t>闽籍企业补贴比例3%</t>
  </si>
  <si>
    <t>按照销售额1.25%的补贴标准，给予上限15万元补贴。</t>
  </si>
  <si>
    <t>补贴比例1.25%</t>
  </si>
  <si>
    <t>固原市鑫谷丰农业科技有限公司</t>
  </si>
  <si>
    <t>雪川六盘山食品（宁夏）有限公司</t>
  </si>
  <si>
    <t>按照销售额0.9%的补贴标准，给予6.93万元补贴。</t>
  </si>
  <si>
    <t>补贴比例0.9%</t>
  </si>
  <si>
    <t>按照销售额0.9%的补贴标准，给予6.57万元补贴。</t>
  </si>
  <si>
    <t>按照销售额0.9%的补贴标准，给予8.1万元补贴。</t>
  </si>
  <si>
    <t>按照销售额0.9%的补贴标准，给予9.85万元补贴。</t>
  </si>
  <si>
    <t>宁夏思含掇绣文化创新发展有限公司</t>
  </si>
  <si>
    <t>按照销售额0.9%的补贴标准，给予4.82万元补贴。</t>
  </si>
  <si>
    <t>按照销售额0.9%的补贴标准，给予4.86万元补贴。</t>
  </si>
  <si>
    <t>按照销售额0.9%的补贴标准，给予7.3万元补贴。</t>
  </si>
  <si>
    <t>按照销售额0.68%的补贴标准，给予2.21万元补贴。</t>
  </si>
  <si>
    <t>补贴比例0.68%</t>
  </si>
  <si>
    <t>按照销售额0.68%的补贴标准，给予2.22万元补贴。</t>
  </si>
  <si>
    <t>按照销售额0.68%的补贴标准，给予2.04万元补贴。</t>
  </si>
  <si>
    <t>按照销售额0.68%的补贴标准，给予2.93万元补贴。</t>
  </si>
  <si>
    <t>按照销售额0.68%的补贴标准，给予2.17万元补贴。</t>
  </si>
  <si>
    <t>附件</t>
  </si>
  <si>
    <t>原州区2023年消费帮扶项目资金补贴兑付花名册</t>
  </si>
  <si>
    <t xml:space="preserve">            单位：元</t>
  </si>
  <si>
    <t>企业、合作社名称</t>
  </si>
  <si>
    <t>奖补金额</t>
  </si>
  <si>
    <t>开户行</t>
  </si>
  <si>
    <t>账号</t>
  </si>
  <si>
    <t>宁夏银行股份有限公司固原分行</t>
  </si>
  <si>
    <t>1200000768654</t>
  </si>
  <si>
    <t>中国农业银行股份有限公司固原分行</t>
  </si>
  <si>
    <t>29412001040023020</t>
  </si>
  <si>
    <t>宁夏银行固原分行营业部</t>
  </si>
  <si>
    <t>1200000949942</t>
  </si>
  <si>
    <t>宁夏固原农村商业银行股份有限公司南城路支行</t>
  </si>
  <si>
    <t>5013106300013</t>
  </si>
  <si>
    <t>宁夏银行股份有限公司固原文化街支行</t>
  </si>
  <si>
    <t>1200000318290</t>
  </si>
  <si>
    <t>宁夏固原农村商业银行股份有限公司中心路支行</t>
  </si>
  <si>
    <t>5011487400014</t>
  </si>
  <si>
    <t>固原市原州区张易镇宋洼村土地股份专业合作社</t>
  </si>
  <si>
    <t>宁夏固原农村商业银行股份有限公司红庄支行</t>
  </si>
  <si>
    <t>5012368900015</t>
  </si>
  <si>
    <t>36000140200002337</t>
  </si>
  <si>
    <t>石嘴山银行股份有限公司</t>
  </si>
  <si>
    <t>6404000112001891801</t>
  </si>
  <si>
    <t>中国农行固原市城区支行</t>
  </si>
  <si>
    <t>29405001040002254</t>
  </si>
  <si>
    <t>中国建设银行股份有限公司固原新区支行</t>
  </si>
  <si>
    <t>64050160030000000468</t>
  </si>
  <si>
    <t>宁夏正杞红枸杞产业发展有限公司</t>
  </si>
  <si>
    <t>中国工商银行股份有限公司固原政府街支行</t>
  </si>
  <si>
    <t>2905071109100013716</t>
  </si>
  <si>
    <t>石嘴山银行股份有限公司固原分行营业部</t>
  </si>
  <si>
    <t>6404000112001885493</t>
  </si>
  <si>
    <t>固原市原州区齐力种植专业合作社</t>
  </si>
  <si>
    <t>中国邮政储蓄银行固原泰和路支行</t>
  </si>
  <si>
    <t>964000010000560246</t>
  </si>
  <si>
    <t>宁夏尚农生物科技产业发展有限公司</t>
  </si>
  <si>
    <t>中国农业银行固原市分行城区分理处</t>
  </si>
  <si>
    <t>29405001040001157</t>
  </si>
  <si>
    <t>主管财务领导签字：             分管财务领导签字：            分管领导签字：                               
经办人签字：</t>
  </si>
</sst>
</file>

<file path=xl/styles.xml><?xml version="1.0" encoding="utf-8"?>
<styleSheet xmlns="http://schemas.openxmlformats.org/spreadsheetml/2006/main">
  <numFmts count="7">
    <numFmt numFmtId="176" formatCode="0_ "/>
    <numFmt numFmtId="177" formatCode="#,##0_ "/>
    <numFmt numFmtId="44" formatCode="_ &quot;￥&quot;* #,##0.00_ ;_ &quot;￥&quot;* \-#,##0.00_ ;_ &quot;￥&quot;* &quot;-&quot;??_ ;_ @_ "/>
    <numFmt numFmtId="178" formatCode="#,##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4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</font>
    <font>
      <b/>
      <sz val="20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方正仿宋_GBK"/>
      <charset val="134"/>
    </font>
    <font>
      <b/>
      <sz val="10"/>
      <name val="方正仿宋_GBK"/>
      <charset val="134"/>
    </font>
    <font>
      <sz val="8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23" fillId="18" borderId="0" applyNumberFormat="false" applyBorder="false" applyAlignment="false" applyProtection="false">
      <alignment vertical="center"/>
    </xf>
    <xf numFmtId="0" fontId="22" fillId="17" borderId="0" applyNumberFormat="false" applyBorder="false" applyAlignment="false" applyProtection="false">
      <alignment vertical="center"/>
    </xf>
    <xf numFmtId="0" fontId="35" fillId="19" borderId="9" applyNumberFormat="false" applyAlignment="false" applyProtection="false">
      <alignment vertical="center"/>
    </xf>
    <xf numFmtId="0" fontId="40" fillId="28" borderId="12" applyNumberFormat="false" applyAlignment="false" applyProtection="false">
      <alignment vertical="center"/>
    </xf>
    <xf numFmtId="0" fontId="31" fillId="15" borderId="0" applyNumberFormat="false" applyBorder="false" applyAlignment="false" applyProtection="false">
      <alignment vertical="center"/>
    </xf>
    <xf numFmtId="0" fontId="33" fillId="0" borderId="8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6" fillId="0" borderId="8" applyNumberFormat="false" applyFill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28" fillId="0" borderId="6" applyNumberFormat="false" applyFill="false" applyAlignment="false" applyProtection="false">
      <alignment vertical="center"/>
    </xf>
    <xf numFmtId="0" fontId="24" fillId="0" borderId="5" applyNumberFormat="false" applyFill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22" fillId="7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37" fillId="0" borderId="10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0" fillId="25" borderId="11" applyNumberFormat="false" applyFont="false" applyAlignment="false" applyProtection="false">
      <alignment vertical="center"/>
    </xf>
    <xf numFmtId="0" fontId="23" fillId="9" borderId="0" applyNumberFormat="false" applyBorder="false" applyAlignment="false" applyProtection="false">
      <alignment vertical="center"/>
    </xf>
    <xf numFmtId="0" fontId="39" fillId="26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26" fillId="10" borderId="0" applyNumberFormat="false" applyBorder="false" applyAlignment="false" applyProtection="false">
      <alignment vertical="center"/>
    </xf>
    <xf numFmtId="0" fontId="38" fillId="19" borderId="7" applyNumberFormat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3" fillId="31" borderId="0" applyNumberFormat="false" applyBorder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23" fillId="32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3" fillId="33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30" fillId="14" borderId="7" applyNumberFormat="false" applyAlignment="false" applyProtection="false">
      <alignment vertical="center"/>
    </xf>
    <xf numFmtId="0" fontId="22" fillId="5" borderId="0" applyNumberFormat="false" applyBorder="false" applyAlignment="false" applyProtection="false">
      <alignment vertical="center"/>
    </xf>
    <xf numFmtId="0" fontId="23" fillId="4" borderId="0" applyNumberFormat="false" applyBorder="false" applyAlignment="false" applyProtection="false">
      <alignment vertical="center"/>
    </xf>
    <xf numFmtId="0" fontId="22" fillId="3" borderId="0" applyNumberFormat="false" applyBorder="false" applyAlignment="false" applyProtection="false">
      <alignment vertical="center"/>
    </xf>
  </cellStyleXfs>
  <cellXfs count="76">
    <xf numFmtId="0" fontId="0" fillId="0" borderId="0" xfId="0">
      <alignment vertical="center"/>
    </xf>
    <xf numFmtId="177" fontId="0" fillId="0" borderId="0" xfId="0" applyNumberFormat="true">
      <alignment vertical="center"/>
    </xf>
    <xf numFmtId="0" fontId="0" fillId="0" borderId="0" xfId="0" applyAlignment="true">
      <alignment vertical="center" wrapText="true"/>
    </xf>
    <xf numFmtId="0" fontId="0" fillId="0" borderId="0" xfId="0" applyAlignment="true">
      <alignment horizontal="center" vertical="center"/>
    </xf>
    <xf numFmtId="0" fontId="1" fillId="0" borderId="0" xfId="0" applyFont="true">
      <alignment vertical="center"/>
    </xf>
    <xf numFmtId="0" fontId="2" fillId="0" borderId="0" xfId="0" applyFont="true" applyFill="true" applyBorder="true" applyAlignment="true">
      <alignment horizontal="center" vertical="center" wrapText="true"/>
    </xf>
    <xf numFmtId="177" fontId="2" fillId="0" borderId="0" xfId="0" applyNumberFormat="true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vertical="center" wrapText="true"/>
    </xf>
    <xf numFmtId="177" fontId="3" fillId="0" borderId="0" xfId="0" applyNumberFormat="true" applyFont="true" applyFill="true" applyBorder="true" applyAlignment="true">
      <alignment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177" fontId="6" fillId="0" borderId="1" xfId="0" applyNumberFormat="true" applyFont="true" applyBorder="true" applyAlignment="true">
      <alignment horizontal="center" vertical="center"/>
    </xf>
    <xf numFmtId="0" fontId="6" fillId="0" borderId="1" xfId="0" applyFont="true" applyBorder="true" applyAlignment="true">
      <alignment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177" fontId="8" fillId="0" borderId="1" xfId="0" applyNumberFormat="true" applyFont="true" applyBorder="true" applyAlignment="true">
      <alignment horizontal="center" vertical="center"/>
    </xf>
    <xf numFmtId="0" fontId="9" fillId="0" borderId="0" xfId="0" applyFont="true" applyAlignment="true">
      <alignment vertical="center" wrapText="true"/>
    </xf>
    <xf numFmtId="177" fontId="9" fillId="0" borderId="0" xfId="0" applyNumberFormat="true" applyFont="true" applyAlignment="true">
      <alignment vertical="center" wrapText="true"/>
    </xf>
    <xf numFmtId="0" fontId="10" fillId="0" borderId="0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0" fontId="9" fillId="0" borderId="0" xfId="0" applyFont="true" applyAlignment="true">
      <alignment horizontal="center" vertical="center" wrapText="true"/>
    </xf>
    <xf numFmtId="176" fontId="0" fillId="0" borderId="0" xfId="0" applyNumberFormat="true">
      <alignment vertical="center"/>
    </xf>
    <xf numFmtId="178" fontId="0" fillId="0" borderId="0" xfId="0" applyNumberFormat="true" applyAlignment="true">
      <alignment horizontal="center" vertical="center" wrapText="true"/>
    </xf>
    <xf numFmtId="0" fontId="11" fillId="0" borderId="0" xfId="0" applyFont="true" applyAlignment="true">
      <alignment horizontal="center" vertical="center"/>
    </xf>
    <xf numFmtId="0" fontId="12" fillId="0" borderId="0" xfId="0" applyFont="true" applyAlignment="true">
      <alignment horizontal="left" vertical="center"/>
    </xf>
    <xf numFmtId="0" fontId="12" fillId="0" borderId="0" xfId="0" applyFont="true" applyAlignment="true">
      <alignment horizontal="left" vertical="center" wrapText="true"/>
    </xf>
    <xf numFmtId="176" fontId="12" fillId="0" borderId="0" xfId="0" applyNumberFormat="true" applyFont="true" applyAlignment="true">
      <alignment horizontal="left" vertical="center"/>
    </xf>
    <xf numFmtId="0" fontId="1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 wrapText="true"/>
    </xf>
    <xf numFmtId="176" fontId="8" fillId="0" borderId="2" xfId="0" applyNumberFormat="true" applyFont="true" applyBorder="true" applyAlignment="true">
      <alignment horizontal="center" vertical="center" wrapText="true"/>
    </xf>
    <xf numFmtId="176" fontId="1" fillId="0" borderId="2" xfId="0" applyNumberFormat="true" applyFont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176" fontId="0" fillId="0" borderId="1" xfId="0" applyNumberFormat="true" applyFill="true" applyBorder="true" applyAlignment="true">
      <alignment horizontal="center" vertical="center"/>
    </xf>
    <xf numFmtId="176" fontId="6" fillId="0" borderId="1" xfId="0" applyNumberFormat="true" applyFont="true" applyFill="true" applyBorder="true" applyAlignment="true">
      <alignment horizontal="left" vertical="center" wrapText="true"/>
    </xf>
    <xf numFmtId="0" fontId="0" fillId="0" borderId="3" xfId="0" applyFont="true" applyFill="true" applyBorder="true" applyAlignment="true">
      <alignment horizontal="center" vertical="center" wrapText="true"/>
    </xf>
    <xf numFmtId="176" fontId="0" fillId="0" borderId="1" xfId="0" applyNumberFormat="true" applyBorder="true" applyAlignment="true">
      <alignment horizontal="center" vertical="center"/>
    </xf>
    <xf numFmtId="176" fontId="6" fillId="0" borderId="1" xfId="0" applyNumberFormat="true" applyFont="true" applyBorder="true" applyAlignment="true">
      <alignment horizontal="left" vertical="center" wrapText="true"/>
    </xf>
    <xf numFmtId="0" fontId="1" fillId="0" borderId="1" xfId="0" applyFont="true" applyBorder="true" applyAlignment="true">
      <alignment vertical="center" wrapText="true"/>
    </xf>
    <xf numFmtId="0" fontId="13" fillId="0" borderId="0" xfId="0" applyFont="true" applyAlignment="true">
      <alignment horizontal="left" vertical="center" wrapText="true"/>
    </xf>
    <xf numFmtId="178" fontId="12" fillId="0" borderId="0" xfId="0" applyNumberFormat="true" applyFont="true" applyAlignment="true">
      <alignment horizontal="center" vertical="center" wrapText="true"/>
    </xf>
    <xf numFmtId="178" fontId="1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178" fontId="15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0" fillId="0" borderId="1" xfId="0" applyBorder="true" applyAlignment="true">
      <alignment horizontal="center" vertical="center"/>
    </xf>
    <xf numFmtId="178" fontId="6" fillId="0" borderId="1" xfId="0" applyNumberFormat="true" applyFont="true" applyFill="true" applyBorder="true" applyAlignment="true">
      <alignment horizontal="center" vertical="center" wrapText="true"/>
    </xf>
    <xf numFmtId="178" fontId="6" fillId="0" borderId="4" xfId="0" applyNumberFormat="true" applyFont="true" applyBorder="true" applyAlignment="true">
      <alignment horizontal="center" vertical="center" wrapText="true"/>
    </xf>
    <xf numFmtId="178" fontId="6" fillId="0" borderId="4" xfId="0" applyNumberFormat="true" applyFont="true" applyFill="true" applyBorder="true" applyAlignment="true">
      <alignment horizontal="center" vertical="center" wrapText="true"/>
    </xf>
    <xf numFmtId="176" fontId="0" fillId="0" borderId="1" xfId="0" applyNumberFormat="true" applyBorder="true">
      <alignment vertical="center"/>
    </xf>
    <xf numFmtId="178" fontId="1" fillId="0" borderId="1" xfId="0" applyNumberFormat="true" applyFont="true" applyBorder="true" applyAlignment="true">
      <alignment horizontal="center" vertical="center" wrapText="true"/>
    </xf>
    <xf numFmtId="176" fontId="16" fillId="2" borderId="1" xfId="0" applyNumberFormat="true" applyFont="true" applyFill="true" applyBorder="true" applyAlignment="true">
      <alignment horizontal="center" vertical="center"/>
    </xf>
    <xf numFmtId="176" fontId="6" fillId="0" borderId="1" xfId="0" applyNumberFormat="true" applyFont="true" applyBorder="true" applyAlignment="true">
      <alignment horizontal="center" vertical="center"/>
    </xf>
    <xf numFmtId="176" fontId="6" fillId="0" borderId="1" xfId="0" applyNumberFormat="true" applyFont="true" applyFill="true" applyBorder="true" applyAlignment="true">
      <alignment horizontal="center" vertical="center"/>
    </xf>
    <xf numFmtId="0" fontId="17" fillId="0" borderId="0" xfId="0" applyFont="true">
      <alignment vertical="center"/>
    </xf>
    <xf numFmtId="0" fontId="11" fillId="0" borderId="0" xfId="0" applyFont="true" applyAlignment="true">
      <alignment horizontal="center" vertical="center" wrapText="true"/>
    </xf>
    <xf numFmtId="176" fontId="11" fillId="0" borderId="0" xfId="0" applyNumberFormat="true" applyFont="true" applyAlignment="true">
      <alignment horizontal="center" vertical="center"/>
    </xf>
    <xf numFmtId="176" fontId="1" fillId="0" borderId="2" xfId="0" applyNumberFormat="true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176" fontId="18" fillId="0" borderId="1" xfId="0" applyNumberFormat="true" applyFont="true" applyBorder="true" applyAlignment="true">
      <alignment horizontal="left" vertical="center" wrapText="true"/>
    </xf>
    <xf numFmtId="176" fontId="18" fillId="0" borderId="1" xfId="0" applyNumberFormat="true" applyFont="true" applyFill="true" applyBorder="true" applyAlignment="true">
      <alignment horizontal="left" vertical="center" wrapText="true"/>
    </xf>
    <xf numFmtId="176" fontId="19" fillId="0" borderId="1" xfId="0" applyNumberFormat="true" applyFont="true" applyFill="true" applyBorder="true" applyAlignment="true">
      <alignment horizontal="left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176" fontId="1" fillId="0" borderId="0" xfId="0" applyNumberFormat="true" applyFont="true" applyAlignment="true">
      <alignment horizontal="center" vertical="center" wrapText="true"/>
    </xf>
    <xf numFmtId="176" fontId="13" fillId="0" borderId="0" xfId="0" applyNumberFormat="true" applyFont="true" applyAlignment="true">
      <alignment horizontal="left" vertical="center" wrapText="true"/>
    </xf>
    <xf numFmtId="178" fontId="11" fillId="0" borderId="0" xfId="0" applyNumberFormat="true" applyFont="true" applyAlignment="true">
      <alignment horizontal="center" vertical="center" wrapText="true"/>
    </xf>
    <xf numFmtId="0" fontId="0" fillId="2" borderId="1" xfId="0" applyFont="true" applyFill="true" applyBorder="true" applyAlignment="true">
      <alignment horizontal="center" vertical="center"/>
    </xf>
    <xf numFmtId="178" fontId="1" fillId="0" borderId="0" xfId="0" applyNumberFormat="true" applyFont="true" applyAlignment="true">
      <alignment horizontal="center" vertical="center" wrapText="true"/>
    </xf>
    <xf numFmtId="178" fontId="13" fillId="0" borderId="0" xfId="0" applyNumberFormat="true" applyFont="true" applyAlignment="true">
      <alignment horizontal="left" vertical="center" wrapText="true"/>
    </xf>
    <xf numFmtId="43" fontId="0" fillId="0" borderId="0" xfId="19">
      <alignment vertical="center"/>
    </xf>
    <xf numFmtId="0" fontId="20" fillId="0" borderId="0" xfId="0" applyFont="true" applyAlignment="true">
      <alignment horizontal="center" vertical="center"/>
    </xf>
    <xf numFmtId="0" fontId="20" fillId="0" borderId="0" xfId="0" applyFont="true" applyAlignment="true">
      <alignment horizontal="center" vertical="center" wrapText="true"/>
    </xf>
    <xf numFmtId="176" fontId="20" fillId="0" borderId="0" xfId="0" applyNumberFormat="true" applyFont="true" applyAlignment="true">
      <alignment horizontal="center" vertical="center"/>
    </xf>
    <xf numFmtId="0" fontId="12" fillId="0" borderId="0" xfId="0" applyFont="true" applyAlignment="true">
      <alignment horizontal="center" vertical="center"/>
    </xf>
    <xf numFmtId="176" fontId="1" fillId="0" borderId="1" xfId="0" applyNumberFormat="true" applyFont="true" applyBorder="true" applyAlignment="true">
      <alignment horizontal="center" vertical="center" wrapText="true"/>
    </xf>
    <xf numFmtId="0" fontId="21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 quotePrefix="true">
      <alignment horizontal="center" vertical="center" wrapText="true"/>
    </xf>
    <xf numFmtId="0" fontId="6" fillId="0" borderId="1" xfId="0" applyFont="true" applyBorder="true" applyAlignment="true" quotePrefix="true">
      <alignment horizontal="center" vertical="center"/>
    </xf>
    <xf numFmtId="0" fontId="7" fillId="0" borderId="1" xfId="0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pane ySplit="3" topLeftCell="A4" activePane="bottomLeft" state="frozen"/>
      <selection/>
      <selection pane="bottomLeft" activeCell="C4" sqref="C4"/>
    </sheetView>
  </sheetViews>
  <sheetFormatPr defaultColWidth="9" defaultRowHeight="13.5" outlineLevelRow="7" outlineLevelCol="3"/>
  <cols>
    <col min="1" max="1" width="9.125" style="4" customWidth="true"/>
    <col min="2" max="2" width="48" style="2" customWidth="true"/>
    <col min="3" max="3" width="16.875" style="22" customWidth="true"/>
    <col min="4" max="4" width="14.875" style="3" customWidth="true"/>
  </cols>
  <sheetData>
    <row r="1" ht="32" customHeight="true" spans="1:4">
      <c r="A1" s="70" t="s">
        <v>0</v>
      </c>
      <c r="B1" s="71"/>
      <c r="C1" s="72"/>
      <c r="D1" s="70"/>
    </row>
    <row r="2" ht="25" customHeight="true" spans="1:4">
      <c r="A2" s="25" t="s">
        <v>1</v>
      </c>
      <c r="B2" s="25"/>
      <c r="C2" s="27"/>
      <c r="D2" s="73"/>
    </row>
    <row r="3" ht="31" customHeight="true" spans="1:4">
      <c r="A3" s="28" t="s">
        <v>2</v>
      </c>
      <c r="B3" s="29" t="s">
        <v>3</v>
      </c>
      <c r="C3" s="74" t="s">
        <v>4</v>
      </c>
      <c r="D3" s="28" t="s">
        <v>5</v>
      </c>
    </row>
    <row r="4" ht="30" customHeight="true" spans="1:4">
      <c r="A4" s="56">
        <v>1</v>
      </c>
      <c r="B4" s="75" t="s">
        <v>6</v>
      </c>
      <c r="C4" s="36">
        <v>200000</v>
      </c>
      <c r="D4" s="60"/>
    </row>
    <row r="5" ht="30" customHeight="true" spans="1:4">
      <c r="A5" s="56">
        <v>2</v>
      </c>
      <c r="B5" s="75" t="s">
        <v>7</v>
      </c>
      <c r="C5" s="36">
        <v>200000</v>
      </c>
      <c r="D5" s="60"/>
    </row>
    <row r="6" ht="30" customHeight="true" spans="1:4">
      <c r="A6" s="56">
        <v>3</v>
      </c>
      <c r="B6" s="75" t="s">
        <v>8</v>
      </c>
      <c r="C6" s="36">
        <v>200000</v>
      </c>
      <c r="D6" s="60"/>
    </row>
    <row r="7" ht="30" customHeight="true" spans="1:4">
      <c r="A7" s="56">
        <v>4</v>
      </c>
      <c r="B7" s="75" t="s">
        <v>9</v>
      </c>
      <c r="C7" s="36">
        <v>57460</v>
      </c>
      <c r="D7" s="60"/>
    </row>
    <row r="8" ht="31" customHeight="true" spans="1:4">
      <c r="A8" s="60" t="s">
        <v>10</v>
      </c>
      <c r="B8" s="60"/>
      <c r="C8" s="74">
        <f>SUM(C4:C7)</f>
        <v>657460</v>
      </c>
      <c r="D8" s="56"/>
    </row>
  </sheetData>
  <mergeCells count="3">
    <mergeCell ref="A1:D1"/>
    <mergeCell ref="A2:D2"/>
    <mergeCell ref="A8:B8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pane ySplit="3" topLeftCell="A22" activePane="bottomLeft" state="frozen"/>
      <selection/>
      <selection pane="bottomLeft" activeCell="B10" sqref="B10"/>
    </sheetView>
  </sheetViews>
  <sheetFormatPr defaultColWidth="9" defaultRowHeight="13.5"/>
  <cols>
    <col min="1" max="1" width="4.625" style="4" customWidth="true"/>
    <col min="2" max="2" width="35.5" style="2" customWidth="true"/>
    <col min="3" max="3" width="12.5" style="22" customWidth="true"/>
    <col min="4" max="4" width="57.25" style="22" customWidth="true"/>
    <col min="5" max="5" width="13.125" style="23" customWidth="true"/>
    <col min="6" max="6" width="10.5" customWidth="true"/>
  </cols>
  <sheetData>
    <row r="1" ht="25" customHeight="true" spans="1:6">
      <c r="A1" s="24" t="s">
        <v>11</v>
      </c>
      <c r="B1" s="53"/>
      <c r="C1" s="54"/>
      <c r="D1" s="54"/>
      <c r="E1" s="65"/>
      <c r="F1" s="24"/>
    </row>
    <row r="2" ht="22" customHeight="true" spans="1:6">
      <c r="A2" s="25" t="s">
        <v>12</v>
      </c>
      <c r="B2" s="25"/>
      <c r="C2" s="27"/>
      <c r="D2" s="27"/>
      <c r="E2" s="40"/>
      <c r="F2" s="25"/>
    </row>
    <row r="3" ht="31" customHeight="true" spans="1:11">
      <c r="A3" s="28" t="s">
        <v>2</v>
      </c>
      <c r="B3" s="29" t="s">
        <v>13</v>
      </c>
      <c r="C3" s="55" t="s">
        <v>14</v>
      </c>
      <c r="D3" s="31" t="s">
        <v>15</v>
      </c>
      <c r="E3" s="41" t="s">
        <v>16</v>
      </c>
      <c r="F3" s="28" t="s">
        <v>5</v>
      </c>
      <c r="K3" s="69"/>
    </row>
    <row r="4" ht="31" customHeight="true" spans="1:11">
      <c r="A4" s="56">
        <v>1</v>
      </c>
      <c r="B4" s="35" t="s">
        <v>17</v>
      </c>
      <c r="C4" s="36"/>
      <c r="D4" s="37" t="s">
        <v>18</v>
      </c>
      <c r="E4" s="45">
        <v>100000</v>
      </c>
      <c r="F4" s="56"/>
      <c r="K4" s="69"/>
    </row>
    <row r="5" ht="31" customHeight="true" spans="1:11">
      <c r="A5" s="56">
        <v>2</v>
      </c>
      <c r="B5" s="35" t="s">
        <v>19</v>
      </c>
      <c r="C5" s="36"/>
      <c r="D5" s="37" t="s">
        <v>18</v>
      </c>
      <c r="E5" s="45">
        <v>100000</v>
      </c>
      <c r="F5" s="56"/>
      <c r="K5" s="69"/>
    </row>
    <row r="6" ht="31" customHeight="true" spans="1:11">
      <c r="A6" s="56">
        <v>3</v>
      </c>
      <c r="B6" s="35" t="s">
        <v>20</v>
      </c>
      <c r="C6" s="36"/>
      <c r="D6" s="37" t="s">
        <v>18</v>
      </c>
      <c r="E6" s="45">
        <v>100000</v>
      </c>
      <c r="F6" s="56"/>
      <c r="K6" s="69"/>
    </row>
    <row r="7" ht="31" customHeight="true" spans="1:6">
      <c r="A7" s="56">
        <v>4</v>
      </c>
      <c r="B7" s="35" t="s">
        <v>21</v>
      </c>
      <c r="C7" s="36"/>
      <c r="D7" s="37" t="s">
        <v>22</v>
      </c>
      <c r="E7" s="45">
        <v>50000</v>
      </c>
      <c r="F7" s="60"/>
    </row>
    <row r="8" ht="31" customHeight="true" spans="1:6">
      <c r="A8" s="56">
        <v>5</v>
      </c>
      <c r="B8" s="35" t="s">
        <v>23</v>
      </c>
      <c r="C8" s="36"/>
      <c r="D8" s="57" t="s">
        <v>24</v>
      </c>
      <c r="E8" s="45">
        <v>40000</v>
      </c>
      <c r="F8" s="60"/>
    </row>
    <row r="9" ht="31" customHeight="true" spans="1:6">
      <c r="A9" s="56">
        <v>6</v>
      </c>
      <c r="B9" s="35" t="s">
        <v>25</v>
      </c>
      <c r="C9" s="36"/>
      <c r="D9" s="57" t="s">
        <v>26</v>
      </c>
      <c r="E9" s="45">
        <v>20000</v>
      </c>
      <c r="F9" s="60"/>
    </row>
    <row r="10" ht="31" customHeight="true" spans="1:6">
      <c r="A10" s="56">
        <v>7</v>
      </c>
      <c r="B10" s="35" t="s">
        <v>27</v>
      </c>
      <c r="C10" s="36"/>
      <c r="D10" s="57" t="s">
        <v>28</v>
      </c>
      <c r="E10" s="45">
        <v>62000</v>
      </c>
      <c r="F10" s="60"/>
    </row>
    <row r="11" ht="31" customHeight="true" spans="1:6">
      <c r="A11" s="56">
        <v>8</v>
      </c>
      <c r="B11" s="35" t="s">
        <v>29</v>
      </c>
      <c r="C11" s="33"/>
      <c r="D11" s="58" t="s">
        <v>30</v>
      </c>
      <c r="E11" s="46">
        <v>38000</v>
      </c>
      <c r="F11" s="60"/>
    </row>
    <row r="12" ht="31" customHeight="true" spans="1:6">
      <c r="A12" s="56">
        <v>9</v>
      </c>
      <c r="B12" s="35" t="s">
        <v>31</v>
      </c>
      <c r="C12" s="33"/>
      <c r="D12" s="59" t="s">
        <v>32</v>
      </c>
      <c r="E12" s="46">
        <v>38000</v>
      </c>
      <c r="F12" s="60"/>
    </row>
    <row r="13" ht="31" customHeight="true" spans="1:6">
      <c r="A13" s="56">
        <v>10</v>
      </c>
      <c r="B13" s="32" t="s">
        <v>33</v>
      </c>
      <c r="C13" s="33"/>
      <c r="D13" s="34"/>
      <c r="E13" s="44"/>
      <c r="F13" s="60"/>
    </row>
    <row r="14" ht="31" customHeight="true" spans="1:6">
      <c r="A14" s="56">
        <v>11</v>
      </c>
      <c r="B14" s="32" t="s">
        <v>34</v>
      </c>
      <c r="C14" s="33"/>
      <c r="D14" s="34"/>
      <c r="E14" s="44"/>
      <c r="F14" s="60"/>
    </row>
    <row r="15" ht="31" customHeight="true" spans="1:6">
      <c r="A15" s="56">
        <v>12</v>
      </c>
      <c r="B15" s="60" t="s">
        <v>35</v>
      </c>
      <c r="C15" s="33"/>
      <c r="D15" s="34"/>
      <c r="E15" s="44"/>
      <c r="F15" s="66" t="s">
        <v>36</v>
      </c>
    </row>
    <row r="16" ht="31" customHeight="true" spans="1:6">
      <c r="A16" s="56">
        <v>13</v>
      </c>
      <c r="B16" s="60" t="s">
        <v>37</v>
      </c>
      <c r="C16" s="33"/>
      <c r="D16" s="34"/>
      <c r="E16" s="44"/>
      <c r="F16" s="66" t="s">
        <v>36</v>
      </c>
    </row>
    <row r="17" ht="31" customHeight="true" spans="1:6">
      <c r="A17" s="56">
        <v>14</v>
      </c>
      <c r="B17" s="32" t="s">
        <v>38</v>
      </c>
      <c r="C17" s="33"/>
      <c r="D17" s="34"/>
      <c r="E17" s="44"/>
      <c r="F17" s="60"/>
    </row>
    <row r="18" ht="31" customHeight="true" spans="1:7">
      <c r="A18" s="56">
        <v>15</v>
      </c>
      <c r="B18" s="32" t="s">
        <v>39</v>
      </c>
      <c r="C18" s="33"/>
      <c r="D18" s="34"/>
      <c r="E18" s="44"/>
      <c r="F18" s="60"/>
      <c r="G18" t="s">
        <v>40</v>
      </c>
    </row>
    <row r="19" ht="31" customHeight="true" spans="1:6">
      <c r="A19" s="56">
        <v>16</v>
      </c>
      <c r="B19" s="32" t="s">
        <v>41</v>
      </c>
      <c r="C19" s="33"/>
      <c r="D19" s="34"/>
      <c r="E19" s="44"/>
      <c r="F19" s="60"/>
    </row>
    <row r="20" ht="31" customHeight="true" spans="1:6">
      <c r="A20" s="56">
        <v>17</v>
      </c>
      <c r="B20" s="32" t="s">
        <v>8</v>
      </c>
      <c r="C20" s="33"/>
      <c r="D20" s="34"/>
      <c r="E20" s="44"/>
      <c r="F20" s="60"/>
    </row>
    <row r="21" ht="31" customHeight="true" spans="1:6">
      <c r="A21" s="56">
        <v>18</v>
      </c>
      <c r="B21" s="32" t="s">
        <v>42</v>
      </c>
      <c r="C21" s="33"/>
      <c r="D21" s="34"/>
      <c r="E21" s="44"/>
      <c r="F21" s="60"/>
    </row>
    <row r="22" ht="31" customHeight="true" spans="1:6">
      <c r="A22" s="56">
        <v>19</v>
      </c>
      <c r="B22" s="32" t="s">
        <v>43</v>
      </c>
      <c r="C22" s="33"/>
      <c r="D22" s="34"/>
      <c r="E22" s="44"/>
      <c r="F22" s="60"/>
    </row>
    <row r="23" ht="31" customHeight="true" spans="1:7">
      <c r="A23" s="56">
        <v>20</v>
      </c>
      <c r="B23" s="32" t="s">
        <v>44</v>
      </c>
      <c r="C23" s="33"/>
      <c r="D23" s="34"/>
      <c r="E23" s="44"/>
      <c r="F23" s="60"/>
      <c r="G23" t="s">
        <v>45</v>
      </c>
    </row>
    <row r="24" ht="31" customHeight="true" spans="1:6">
      <c r="A24" s="56">
        <v>21</v>
      </c>
      <c r="B24" s="32" t="s">
        <v>46</v>
      </c>
      <c r="C24" s="33"/>
      <c r="D24" s="34"/>
      <c r="E24" s="44"/>
      <c r="F24" s="60"/>
    </row>
    <row r="25" ht="31" customHeight="true" spans="1:6">
      <c r="A25" s="56">
        <v>22</v>
      </c>
      <c r="B25" s="32" t="s">
        <v>47</v>
      </c>
      <c r="C25" s="33"/>
      <c r="D25" s="34"/>
      <c r="E25" s="44"/>
      <c r="F25" s="60"/>
    </row>
    <row r="26" ht="31" customHeight="true" spans="1:6">
      <c r="A26" s="56">
        <v>23</v>
      </c>
      <c r="B26" s="32" t="s">
        <v>48</v>
      </c>
      <c r="C26" s="33"/>
      <c r="D26" s="34"/>
      <c r="E26" s="44"/>
      <c r="F26" s="60"/>
    </row>
    <row r="27" ht="31" customHeight="true" spans="1:6">
      <c r="A27" s="56">
        <v>24</v>
      </c>
      <c r="B27" s="32" t="s">
        <v>49</v>
      </c>
      <c r="C27" s="33"/>
      <c r="D27" s="34"/>
      <c r="E27" s="44"/>
      <c r="F27" s="60"/>
    </row>
    <row r="28" ht="31" customHeight="true" spans="1:6">
      <c r="A28" s="56">
        <v>25</v>
      </c>
      <c r="B28" s="32" t="s">
        <v>50</v>
      </c>
      <c r="C28" s="33"/>
      <c r="D28" s="34"/>
      <c r="E28" s="44"/>
      <c r="F28" s="60"/>
    </row>
    <row r="29" ht="31" customHeight="true" spans="1:6">
      <c r="A29" s="56">
        <v>26</v>
      </c>
      <c r="B29" s="32" t="s">
        <v>51</v>
      </c>
      <c r="C29" s="33"/>
      <c r="D29" s="34"/>
      <c r="E29" s="46"/>
      <c r="F29" s="60"/>
    </row>
    <row r="30" ht="31" customHeight="true" spans="1:6">
      <c r="A30" s="61"/>
      <c r="B30" s="62"/>
      <c r="C30" s="63"/>
      <c r="D30" s="62"/>
      <c r="E30" s="67"/>
      <c r="F30" s="61"/>
    </row>
    <row r="31" ht="31" customHeight="true" spans="1:6">
      <c r="A31" s="39" t="s">
        <v>52</v>
      </c>
      <c r="B31" s="39"/>
      <c r="C31" s="64"/>
      <c r="D31" s="39"/>
      <c r="E31" s="68"/>
      <c r="F31" s="39"/>
    </row>
    <row r="32" ht="31" customHeight="true" spans="1:6">
      <c r="A32" s="39"/>
      <c r="B32" s="39"/>
      <c r="C32" s="64"/>
      <c r="D32" s="39"/>
      <c r="E32" s="68"/>
      <c r="F32" s="39"/>
    </row>
    <row r="33" ht="31" customHeight="true" spans="1:6">
      <c r="A33" s="39"/>
      <c r="B33" s="39"/>
      <c r="C33" s="64"/>
      <c r="D33" s="39"/>
      <c r="E33" s="68"/>
      <c r="F33" s="39"/>
    </row>
  </sheetData>
  <mergeCells count="3">
    <mergeCell ref="A1:F1"/>
    <mergeCell ref="A2:F2"/>
    <mergeCell ref="A31:F33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workbookViewId="0">
      <pane ySplit="3" topLeftCell="A4" activePane="bottomLeft" state="frozen"/>
      <selection/>
      <selection pane="bottomLeft" activeCell="P26" sqref="P26"/>
    </sheetView>
  </sheetViews>
  <sheetFormatPr defaultColWidth="9" defaultRowHeight="13.5"/>
  <cols>
    <col min="1" max="1" width="4.625" style="4" customWidth="true"/>
    <col min="2" max="2" width="31.2416666666667" style="2" customWidth="true"/>
    <col min="3" max="3" width="11.75" style="22" customWidth="true"/>
    <col min="4" max="4" width="26.6666666666667" style="22" customWidth="true"/>
    <col min="5" max="5" width="15.375" style="23" customWidth="true"/>
    <col min="6" max="6" width="14.375" style="23" customWidth="true"/>
    <col min="7" max="7" width="15.25" style="23" customWidth="true"/>
    <col min="8" max="8" width="9" hidden="true" customWidth="true"/>
    <col min="9" max="9" width="10.875" hidden="true" customWidth="true"/>
    <col min="10" max="11" width="9" hidden="true" customWidth="true"/>
    <col min="12" max="12" width="14" customWidth="true"/>
  </cols>
  <sheetData>
    <row r="1" ht="25" customHeight="true" spans="1:12">
      <c r="A1" s="24" t="s">
        <v>11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ht="22" customHeight="true" spans="1:7">
      <c r="A2" s="25" t="s">
        <v>12</v>
      </c>
      <c r="B2" s="26"/>
      <c r="C2" s="27"/>
      <c r="D2" s="27"/>
      <c r="E2" s="40"/>
      <c r="F2" s="40"/>
      <c r="G2" s="40"/>
    </row>
    <row r="3" ht="31" customHeight="true" spans="1:12">
      <c r="A3" s="28" t="s">
        <v>2</v>
      </c>
      <c r="B3" s="29" t="s">
        <v>13</v>
      </c>
      <c r="C3" s="30" t="s">
        <v>53</v>
      </c>
      <c r="D3" s="31" t="s">
        <v>15</v>
      </c>
      <c r="E3" s="41" t="s">
        <v>54</v>
      </c>
      <c r="F3" s="42" t="s">
        <v>55</v>
      </c>
      <c r="G3" s="42" t="s">
        <v>56</v>
      </c>
      <c r="H3" s="43" t="s">
        <v>57</v>
      </c>
      <c r="I3" s="43" t="s">
        <v>58</v>
      </c>
      <c r="J3" s="43" t="s">
        <v>59</v>
      </c>
      <c r="K3" s="43" t="s">
        <v>60</v>
      </c>
      <c r="L3" s="28" t="s">
        <v>5</v>
      </c>
    </row>
    <row r="4" ht="31" customHeight="true" spans="1:12">
      <c r="A4" s="28">
        <v>1</v>
      </c>
      <c r="B4" s="32" t="s">
        <v>61</v>
      </c>
      <c r="C4" s="33">
        <v>1018</v>
      </c>
      <c r="D4" s="34" t="s">
        <v>62</v>
      </c>
      <c r="E4" s="44">
        <v>300000</v>
      </c>
      <c r="F4" s="44">
        <v>0</v>
      </c>
      <c r="G4" s="44">
        <f>E4-F4</f>
        <v>300000</v>
      </c>
      <c r="H4" s="36"/>
      <c r="I4" s="36">
        <v>300000</v>
      </c>
      <c r="J4" s="36"/>
      <c r="K4" s="47"/>
      <c r="L4" s="49" t="s">
        <v>63</v>
      </c>
    </row>
    <row r="5" ht="31" customHeight="true" spans="1:12">
      <c r="A5" s="28">
        <v>2</v>
      </c>
      <c r="B5" s="32" t="s">
        <v>37</v>
      </c>
      <c r="C5" s="33">
        <v>1676</v>
      </c>
      <c r="D5" s="34" t="s">
        <v>62</v>
      </c>
      <c r="E5" s="44">
        <v>300000</v>
      </c>
      <c r="F5" s="44">
        <v>0</v>
      </c>
      <c r="G5" s="44">
        <f t="shared" ref="G5:G29" si="0">E5-F5</f>
        <v>300000</v>
      </c>
      <c r="H5" s="36"/>
      <c r="I5" s="36">
        <v>300000</v>
      </c>
      <c r="J5" s="36"/>
      <c r="K5" s="47"/>
      <c r="L5" s="49" t="s">
        <v>63</v>
      </c>
    </row>
    <row r="6" ht="31" customHeight="true" spans="1:12">
      <c r="A6" s="28">
        <v>3</v>
      </c>
      <c r="B6" s="35" t="s">
        <v>17</v>
      </c>
      <c r="C6" s="36">
        <v>2110</v>
      </c>
      <c r="D6" s="37" t="s">
        <v>64</v>
      </c>
      <c r="E6" s="45">
        <v>150000</v>
      </c>
      <c r="F6" s="45">
        <v>100000</v>
      </c>
      <c r="G6" s="44">
        <f t="shared" si="0"/>
        <v>50000</v>
      </c>
      <c r="H6" s="36">
        <v>8</v>
      </c>
      <c r="I6" s="36"/>
      <c r="J6" s="36"/>
      <c r="K6" s="47"/>
      <c r="L6" s="50" t="s">
        <v>65</v>
      </c>
    </row>
    <row r="7" ht="31" customHeight="true" spans="1:12">
      <c r="A7" s="28">
        <v>4</v>
      </c>
      <c r="B7" s="35" t="s">
        <v>19</v>
      </c>
      <c r="C7" s="36">
        <v>1213</v>
      </c>
      <c r="D7" s="37" t="s">
        <v>64</v>
      </c>
      <c r="E7" s="45">
        <v>150000</v>
      </c>
      <c r="F7" s="45">
        <v>100000</v>
      </c>
      <c r="G7" s="44">
        <f t="shared" si="0"/>
        <v>50000</v>
      </c>
      <c r="H7" s="36">
        <v>8</v>
      </c>
      <c r="I7" s="36"/>
      <c r="J7" s="36"/>
      <c r="K7" s="47"/>
      <c r="L7" s="50" t="s">
        <v>65</v>
      </c>
    </row>
    <row r="8" ht="31" customHeight="true" spans="1:12">
      <c r="A8" s="28">
        <v>5</v>
      </c>
      <c r="B8" s="35" t="s">
        <v>20</v>
      </c>
      <c r="C8" s="36">
        <v>1354</v>
      </c>
      <c r="D8" s="37" t="s">
        <v>64</v>
      </c>
      <c r="E8" s="45">
        <v>150000</v>
      </c>
      <c r="F8" s="45">
        <v>100000</v>
      </c>
      <c r="G8" s="44">
        <f t="shared" si="0"/>
        <v>50000</v>
      </c>
      <c r="H8" s="36">
        <v>8</v>
      </c>
      <c r="I8" s="36"/>
      <c r="J8" s="36"/>
      <c r="K8" s="47"/>
      <c r="L8" s="50" t="s">
        <v>65</v>
      </c>
    </row>
    <row r="9" ht="31" customHeight="true" spans="1:12">
      <c r="A9" s="28">
        <v>6</v>
      </c>
      <c r="B9" s="35" t="s">
        <v>23</v>
      </c>
      <c r="C9" s="36">
        <v>1214</v>
      </c>
      <c r="D9" s="37" t="s">
        <v>64</v>
      </c>
      <c r="E9" s="45">
        <v>150000</v>
      </c>
      <c r="F9" s="45">
        <v>40000</v>
      </c>
      <c r="G9" s="44">
        <f t="shared" si="0"/>
        <v>110000</v>
      </c>
      <c r="H9" s="36">
        <v>14</v>
      </c>
      <c r="I9" s="47"/>
      <c r="J9" s="36"/>
      <c r="K9" s="47"/>
      <c r="L9" s="50" t="s">
        <v>65</v>
      </c>
    </row>
    <row r="10" ht="31" customHeight="true" spans="1:12">
      <c r="A10" s="28">
        <v>7</v>
      </c>
      <c r="B10" s="35" t="s">
        <v>66</v>
      </c>
      <c r="C10" s="36">
        <v>1223</v>
      </c>
      <c r="D10" s="37" t="s">
        <v>64</v>
      </c>
      <c r="E10" s="45">
        <v>150000</v>
      </c>
      <c r="F10" s="45">
        <v>62000</v>
      </c>
      <c r="G10" s="44">
        <f t="shared" si="0"/>
        <v>88000</v>
      </c>
      <c r="H10" s="36">
        <v>11.8</v>
      </c>
      <c r="I10" s="47"/>
      <c r="J10" s="36"/>
      <c r="K10" s="47"/>
      <c r="L10" s="50" t="s">
        <v>65</v>
      </c>
    </row>
    <row r="11" ht="31" customHeight="true" spans="1:12">
      <c r="A11" s="28">
        <v>8</v>
      </c>
      <c r="B11" s="32" t="s">
        <v>67</v>
      </c>
      <c r="C11" s="33">
        <v>2000</v>
      </c>
      <c r="D11" s="37" t="s">
        <v>64</v>
      </c>
      <c r="E11" s="45">
        <v>150000</v>
      </c>
      <c r="F11" s="45">
        <v>0</v>
      </c>
      <c r="G11" s="44">
        <f t="shared" si="0"/>
        <v>150000</v>
      </c>
      <c r="H11" s="36">
        <v>18</v>
      </c>
      <c r="I11" s="36"/>
      <c r="J11" s="36"/>
      <c r="K11" s="47"/>
      <c r="L11" s="50" t="s">
        <v>65</v>
      </c>
    </row>
    <row r="12" ht="31" customHeight="true" spans="1:12">
      <c r="A12" s="28">
        <v>9</v>
      </c>
      <c r="B12" s="32" t="s">
        <v>39</v>
      </c>
      <c r="C12" s="33">
        <v>1543</v>
      </c>
      <c r="D12" s="37" t="s">
        <v>64</v>
      </c>
      <c r="E12" s="45">
        <v>150000</v>
      </c>
      <c r="F12" s="45">
        <v>0</v>
      </c>
      <c r="G12" s="44">
        <f t="shared" si="0"/>
        <v>150000</v>
      </c>
      <c r="H12" s="36">
        <v>18</v>
      </c>
      <c r="I12" s="36"/>
      <c r="J12" s="36"/>
      <c r="K12" s="47"/>
      <c r="L12" s="51" t="s">
        <v>65</v>
      </c>
    </row>
    <row r="13" ht="31" customHeight="true" spans="1:12">
      <c r="A13" s="28">
        <v>10</v>
      </c>
      <c r="B13" s="32" t="s">
        <v>41</v>
      </c>
      <c r="C13" s="33">
        <v>1294</v>
      </c>
      <c r="D13" s="37" t="s">
        <v>64</v>
      </c>
      <c r="E13" s="45">
        <v>150000</v>
      </c>
      <c r="F13" s="45">
        <v>0</v>
      </c>
      <c r="G13" s="44">
        <f t="shared" si="0"/>
        <v>150000</v>
      </c>
      <c r="H13" s="36">
        <v>18</v>
      </c>
      <c r="I13" s="36"/>
      <c r="J13" s="36"/>
      <c r="K13" s="47"/>
      <c r="L13" s="51" t="s">
        <v>65</v>
      </c>
    </row>
    <row r="14" ht="31" customHeight="true" spans="1:14">
      <c r="A14" s="28">
        <v>11</v>
      </c>
      <c r="B14" s="32" t="s">
        <v>8</v>
      </c>
      <c r="C14" s="33">
        <v>1217</v>
      </c>
      <c r="D14" s="37" t="s">
        <v>64</v>
      </c>
      <c r="E14" s="45">
        <v>150000</v>
      </c>
      <c r="F14" s="45">
        <v>0</v>
      </c>
      <c r="G14" s="44">
        <f t="shared" si="0"/>
        <v>150000</v>
      </c>
      <c r="H14" s="36">
        <v>18</v>
      </c>
      <c r="I14" s="36"/>
      <c r="J14" s="36"/>
      <c r="K14" s="47"/>
      <c r="L14" s="51" t="s">
        <v>65</v>
      </c>
      <c r="N14" s="52"/>
    </row>
    <row r="15" ht="31" customHeight="true" spans="1:12">
      <c r="A15" s="28">
        <v>12</v>
      </c>
      <c r="B15" s="32" t="s">
        <v>42</v>
      </c>
      <c r="C15" s="33">
        <v>1201</v>
      </c>
      <c r="D15" s="37" t="s">
        <v>64</v>
      </c>
      <c r="E15" s="45">
        <v>150000</v>
      </c>
      <c r="F15" s="45">
        <v>0</v>
      </c>
      <c r="G15" s="44">
        <f t="shared" si="0"/>
        <v>150000</v>
      </c>
      <c r="H15" s="36">
        <v>18</v>
      </c>
      <c r="I15" s="36"/>
      <c r="J15" s="36"/>
      <c r="K15" s="47"/>
      <c r="L15" s="51" t="s">
        <v>65</v>
      </c>
    </row>
    <row r="16" ht="31" customHeight="true" spans="1:12">
      <c r="A16" s="28">
        <v>13</v>
      </c>
      <c r="B16" s="32" t="s">
        <v>43</v>
      </c>
      <c r="C16" s="33">
        <v>1238</v>
      </c>
      <c r="D16" s="37" t="s">
        <v>64</v>
      </c>
      <c r="E16" s="45">
        <v>150000</v>
      </c>
      <c r="F16" s="45">
        <v>0</v>
      </c>
      <c r="G16" s="44">
        <f t="shared" si="0"/>
        <v>150000</v>
      </c>
      <c r="H16" s="36">
        <v>18</v>
      </c>
      <c r="I16" s="36"/>
      <c r="J16" s="36"/>
      <c r="K16" s="47"/>
      <c r="L16" s="51" t="s">
        <v>65</v>
      </c>
    </row>
    <row r="17" ht="31" customHeight="true" spans="1:12">
      <c r="A17" s="28">
        <v>14</v>
      </c>
      <c r="B17" s="32" t="s">
        <v>47</v>
      </c>
      <c r="C17" s="33">
        <v>1200</v>
      </c>
      <c r="D17" s="37" t="s">
        <v>64</v>
      </c>
      <c r="E17" s="45">
        <v>150000</v>
      </c>
      <c r="F17" s="45">
        <v>0</v>
      </c>
      <c r="G17" s="44">
        <f t="shared" si="0"/>
        <v>150000</v>
      </c>
      <c r="H17" s="36">
        <v>18</v>
      </c>
      <c r="I17" s="36"/>
      <c r="J17" s="36"/>
      <c r="K17" s="47"/>
      <c r="L17" s="51" t="s">
        <v>65</v>
      </c>
    </row>
    <row r="18" ht="31" customHeight="true" spans="1:12">
      <c r="A18" s="28">
        <v>15</v>
      </c>
      <c r="B18" s="35" t="s">
        <v>21</v>
      </c>
      <c r="C18" s="36">
        <v>770</v>
      </c>
      <c r="D18" s="37" t="s">
        <v>68</v>
      </c>
      <c r="E18" s="45">
        <v>69300</v>
      </c>
      <c r="F18" s="45">
        <v>50000</v>
      </c>
      <c r="G18" s="44">
        <f t="shared" si="0"/>
        <v>19300</v>
      </c>
      <c r="H18" s="36"/>
      <c r="I18" s="47"/>
      <c r="J18" s="36">
        <v>4.24</v>
      </c>
      <c r="K18" s="47"/>
      <c r="L18" s="51" t="s">
        <v>69</v>
      </c>
    </row>
    <row r="19" ht="31" customHeight="true" spans="1:12">
      <c r="A19" s="28">
        <v>16</v>
      </c>
      <c r="B19" s="35" t="s">
        <v>25</v>
      </c>
      <c r="C19" s="36">
        <v>730</v>
      </c>
      <c r="D19" s="37" t="s">
        <v>70</v>
      </c>
      <c r="E19" s="45">
        <v>65700</v>
      </c>
      <c r="F19" s="45">
        <v>20000</v>
      </c>
      <c r="G19" s="44">
        <f t="shared" si="0"/>
        <v>45700</v>
      </c>
      <c r="H19" s="36"/>
      <c r="I19" s="47"/>
      <c r="J19" s="36">
        <v>6.76</v>
      </c>
      <c r="K19" s="47"/>
      <c r="L19" s="51" t="s">
        <v>69</v>
      </c>
    </row>
    <row r="20" ht="31" customHeight="true" spans="1:12">
      <c r="A20" s="28">
        <v>17</v>
      </c>
      <c r="B20" s="35" t="s">
        <v>29</v>
      </c>
      <c r="C20" s="33">
        <v>900</v>
      </c>
      <c r="D20" s="37" t="s">
        <v>71</v>
      </c>
      <c r="E20" s="46">
        <v>81000</v>
      </c>
      <c r="F20" s="46">
        <v>38000</v>
      </c>
      <c r="G20" s="44">
        <f t="shared" si="0"/>
        <v>43000</v>
      </c>
      <c r="H20" s="36"/>
      <c r="I20" s="47"/>
      <c r="J20" s="36">
        <v>7</v>
      </c>
      <c r="K20" s="47"/>
      <c r="L20" s="51" t="s">
        <v>69</v>
      </c>
    </row>
    <row r="21" ht="31" customHeight="true" spans="1:12">
      <c r="A21" s="28">
        <v>18</v>
      </c>
      <c r="B21" s="35" t="s">
        <v>31</v>
      </c>
      <c r="C21" s="33">
        <v>1095</v>
      </c>
      <c r="D21" s="37" t="s">
        <v>72</v>
      </c>
      <c r="E21" s="46">
        <v>98500</v>
      </c>
      <c r="F21" s="46">
        <v>38000</v>
      </c>
      <c r="G21" s="44">
        <f t="shared" si="0"/>
        <v>60500</v>
      </c>
      <c r="H21" s="36"/>
      <c r="I21" s="47"/>
      <c r="J21" s="33">
        <v>9.34</v>
      </c>
      <c r="K21" s="47"/>
      <c r="L21" s="51" t="s">
        <v>69</v>
      </c>
    </row>
    <row r="22" ht="31" customHeight="true" spans="1:12">
      <c r="A22" s="28">
        <v>19</v>
      </c>
      <c r="B22" s="32" t="s">
        <v>73</v>
      </c>
      <c r="C22" s="33">
        <v>536</v>
      </c>
      <c r="D22" s="37" t="s">
        <v>74</v>
      </c>
      <c r="E22" s="44">
        <v>48200</v>
      </c>
      <c r="F22" s="44">
        <v>0</v>
      </c>
      <c r="G22" s="44">
        <f t="shared" si="0"/>
        <v>48200</v>
      </c>
      <c r="H22" s="36"/>
      <c r="I22" s="36"/>
      <c r="J22" s="36">
        <v>6.43</v>
      </c>
      <c r="K22" s="47"/>
      <c r="L22" s="51" t="s">
        <v>69</v>
      </c>
    </row>
    <row r="23" ht="31" customHeight="true" spans="1:12">
      <c r="A23" s="28">
        <v>20</v>
      </c>
      <c r="B23" s="32" t="s">
        <v>34</v>
      </c>
      <c r="C23" s="33">
        <v>540</v>
      </c>
      <c r="D23" s="37" t="s">
        <v>75</v>
      </c>
      <c r="E23" s="44">
        <v>48600</v>
      </c>
      <c r="F23" s="44">
        <v>0</v>
      </c>
      <c r="G23" s="44">
        <f t="shared" si="0"/>
        <v>48600</v>
      </c>
      <c r="H23" s="36"/>
      <c r="I23" s="36"/>
      <c r="J23" s="36">
        <v>6.48</v>
      </c>
      <c r="K23" s="47"/>
      <c r="L23" s="51" t="s">
        <v>69</v>
      </c>
    </row>
    <row r="24" ht="31" customHeight="true" spans="1:12">
      <c r="A24" s="28">
        <v>21</v>
      </c>
      <c r="B24" s="32" t="s">
        <v>50</v>
      </c>
      <c r="C24" s="33">
        <v>814</v>
      </c>
      <c r="D24" s="37" t="s">
        <v>76</v>
      </c>
      <c r="E24" s="44">
        <v>73000</v>
      </c>
      <c r="F24" s="44">
        <v>0</v>
      </c>
      <c r="G24" s="44">
        <f t="shared" si="0"/>
        <v>73000</v>
      </c>
      <c r="H24" s="47"/>
      <c r="I24" s="47"/>
      <c r="J24" s="36">
        <v>9.8</v>
      </c>
      <c r="K24" s="47"/>
      <c r="L24" s="51" t="s">
        <v>69</v>
      </c>
    </row>
    <row r="25" ht="31" customHeight="true" spans="1:12">
      <c r="A25" s="28">
        <v>22</v>
      </c>
      <c r="B25" s="32" t="s">
        <v>38</v>
      </c>
      <c r="C25" s="33">
        <v>325</v>
      </c>
      <c r="D25" s="37" t="s">
        <v>77</v>
      </c>
      <c r="E25" s="44">
        <v>22100</v>
      </c>
      <c r="F25" s="44">
        <v>0</v>
      </c>
      <c r="G25" s="44">
        <f t="shared" si="0"/>
        <v>22100</v>
      </c>
      <c r="H25" s="36"/>
      <c r="I25" s="33"/>
      <c r="J25" s="47"/>
      <c r="K25" s="36">
        <v>2.76</v>
      </c>
      <c r="L25" s="51" t="s">
        <v>78</v>
      </c>
    </row>
    <row r="26" ht="31" customHeight="true" spans="1:12">
      <c r="A26" s="28">
        <v>23</v>
      </c>
      <c r="B26" s="32" t="s">
        <v>44</v>
      </c>
      <c r="C26" s="33">
        <v>327</v>
      </c>
      <c r="D26" s="37" t="s">
        <v>79</v>
      </c>
      <c r="E26" s="44">
        <v>22200</v>
      </c>
      <c r="F26" s="44">
        <v>0</v>
      </c>
      <c r="G26" s="44">
        <f t="shared" si="0"/>
        <v>22200</v>
      </c>
      <c r="H26" s="36"/>
      <c r="I26" s="36"/>
      <c r="J26" s="47"/>
      <c r="K26" s="36">
        <v>2.6</v>
      </c>
      <c r="L26" s="51" t="s">
        <v>78</v>
      </c>
    </row>
    <row r="27" ht="31" customHeight="true" spans="1:12">
      <c r="A27" s="28">
        <v>24</v>
      </c>
      <c r="B27" s="32" t="s">
        <v>48</v>
      </c>
      <c r="C27" s="33">
        <v>300</v>
      </c>
      <c r="D27" s="37" t="s">
        <v>80</v>
      </c>
      <c r="E27" s="44">
        <v>20400</v>
      </c>
      <c r="F27" s="44">
        <v>0</v>
      </c>
      <c r="G27" s="44">
        <f t="shared" si="0"/>
        <v>20400</v>
      </c>
      <c r="H27" s="33"/>
      <c r="I27" s="36"/>
      <c r="J27" s="36"/>
      <c r="K27" s="36">
        <v>2.55</v>
      </c>
      <c r="L27" s="51" t="s">
        <v>78</v>
      </c>
    </row>
    <row r="28" ht="31" customHeight="true" spans="1:12">
      <c r="A28" s="28">
        <v>25</v>
      </c>
      <c r="B28" s="32" t="s">
        <v>49</v>
      </c>
      <c r="C28" s="33">
        <v>432</v>
      </c>
      <c r="D28" s="37" t="s">
        <v>81</v>
      </c>
      <c r="E28" s="44">
        <v>29300</v>
      </c>
      <c r="F28" s="44">
        <v>0</v>
      </c>
      <c r="G28" s="44">
        <f t="shared" si="0"/>
        <v>29300</v>
      </c>
      <c r="H28" s="47"/>
      <c r="I28" s="47"/>
      <c r="J28" s="22"/>
      <c r="K28" s="36">
        <v>3.67</v>
      </c>
      <c r="L28" s="51" t="s">
        <v>78</v>
      </c>
    </row>
    <row r="29" ht="31" customHeight="true" spans="1:12">
      <c r="A29" s="28">
        <v>26</v>
      </c>
      <c r="B29" s="32" t="s">
        <v>51</v>
      </c>
      <c r="C29" s="33">
        <v>320</v>
      </c>
      <c r="D29" s="37" t="s">
        <v>82</v>
      </c>
      <c r="E29" s="46">
        <v>21700</v>
      </c>
      <c r="F29" s="46">
        <v>0</v>
      </c>
      <c r="G29" s="44">
        <f t="shared" si="0"/>
        <v>21700</v>
      </c>
      <c r="H29" s="47"/>
      <c r="I29" s="47"/>
      <c r="J29" s="47"/>
      <c r="K29" s="36">
        <v>2.72</v>
      </c>
      <c r="L29" s="51" t="s">
        <v>78</v>
      </c>
    </row>
    <row r="30" ht="31" customHeight="true" spans="1:12">
      <c r="A30" s="29" t="s">
        <v>10</v>
      </c>
      <c r="B30" s="29"/>
      <c r="C30" s="29">
        <f>SUM(C4:C29)</f>
        <v>26590</v>
      </c>
      <c r="D30" s="38"/>
      <c r="E30" s="48">
        <f>SUM(E4:E29)</f>
        <v>3000000</v>
      </c>
      <c r="F30" s="48">
        <f>SUM(F4:F29)</f>
        <v>548000</v>
      </c>
      <c r="G30" s="48">
        <f>SUM(G4:G29)</f>
        <v>2452000</v>
      </c>
      <c r="H30" s="47"/>
      <c r="I30" s="47"/>
      <c r="J30" s="36">
        <f>SUM(J18:J29)</f>
        <v>50.05</v>
      </c>
      <c r="K30" s="36">
        <f>SUM(K6:K29)</f>
        <v>14.3</v>
      </c>
      <c r="L30" s="47"/>
    </row>
    <row r="31" ht="31" customHeight="true" spans="1:12">
      <c r="A31" s="39" t="s">
        <v>52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</row>
    <row r="32" ht="31" customHeight="true" spans="1:1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ht="31" customHeight="true" spans="1:1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</row>
  </sheetData>
  <mergeCells count="4">
    <mergeCell ref="A1:L1"/>
    <mergeCell ref="A2:E2"/>
    <mergeCell ref="A30:B30"/>
    <mergeCell ref="A31:L33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opLeftCell="A3" workbookViewId="0">
      <selection activeCell="I10" sqref="I10"/>
    </sheetView>
  </sheetViews>
  <sheetFormatPr defaultColWidth="9" defaultRowHeight="13.5" outlineLevelCol="4"/>
  <cols>
    <col min="1" max="1" width="3.375" customWidth="true"/>
    <col min="2" max="2" width="22.625" customWidth="true"/>
    <col min="3" max="3" width="11.5" style="1" customWidth="true"/>
    <col min="4" max="4" width="24.25" style="2" customWidth="true"/>
    <col min="5" max="5" width="23.5" style="3" customWidth="true"/>
  </cols>
  <sheetData>
    <row r="1" ht="20" customHeight="true" spans="1:1">
      <c r="A1" s="4" t="s">
        <v>83</v>
      </c>
    </row>
    <row r="2" ht="43" customHeight="true" spans="1:5">
      <c r="A2" s="5" t="s">
        <v>84</v>
      </c>
      <c r="B2" s="5"/>
      <c r="C2" s="6"/>
      <c r="D2" s="5"/>
      <c r="E2" s="5"/>
    </row>
    <row r="3" ht="32" customHeight="true" spans="1:5">
      <c r="A3" s="7"/>
      <c r="B3" s="7"/>
      <c r="C3" s="8"/>
      <c r="D3" s="7"/>
      <c r="E3" s="19" t="s">
        <v>85</v>
      </c>
    </row>
    <row r="4" ht="30" customHeight="true" spans="1:5">
      <c r="A4" s="9" t="s">
        <v>2</v>
      </c>
      <c r="B4" s="9" t="s">
        <v>86</v>
      </c>
      <c r="C4" s="10" t="s">
        <v>87</v>
      </c>
      <c r="D4" s="9" t="s">
        <v>88</v>
      </c>
      <c r="E4" s="9" t="s">
        <v>89</v>
      </c>
    </row>
    <row r="5" ht="30" customHeight="true" spans="1:5">
      <c r="A5" s="11">
        <v>1</v>
      </c>
      <c r="B5" s="12" t="s">
        <v>29</v>
      </c>
      <c r="C5" s="13">
        <v>100000</v>
      </c>
      <c r="D5" s="11" t="s">
        <v>90</v>
      </c>
      <c r="E5" s="76" t="s">
        <v>91</v>
      </c>
    </row>
    <row r="6" ht="30" customHeight="true" spans="1:5">
      <c r="A6" s="11">
        <v>2</v>
      </c>
      <c r="B6" s="12" t="s">
        <v>17</v>
      </c>
      <c r="C6" s="13">
        <v>100000</v>
      </c>
      <c r="D6" s="11" t="s">
        <v>92</v>
      </c>
      <c r="E6" s="76" t="s">
        <v>93</v>
      </c>
    </row>
    <row r="7" ht="30" customHeight="true" spans="1:5">
      <c r="A7" s="11">
        <v>3</v>
      </c>
      <c r="B7" s="12" t="s">
        <v>31</v>
      </c>
      <c r="C7" s="13">
        <v>100000</v>
      </c>
      <c r="D7" s="11" t="s">
        <v>94</v>
      </c>
      <c r="E7" s="76" t="s">
        <v>95</v>
      </c>
    </row>
    <row r="8" ht="30" customHeight="true" spans="1:5">
      <c r="A8" s="11">
        <v>4</v>
      </c>
      <c r="B8" s="12" t="s">
        <v>47</v>
      </c>
      <c r="C8" s="13">
        <v>8661</v>
      </c>
      <c r="D8" s="14" t="s">
        <v>96</v>
      </c>
      <c r="E8" s="77" t="s">
        <v>97</v>
      </c>
    </row>
    <row r="9" ht="30" customHeight="true" spans="1:5">
      <c r="A9" s="11">
        <v>5</v>
      </c>
      <c r="B9" s="12" t="s">
        <v>50</v>
      </c>
      <c r="C9" s="13">
        <v>35690.8199806655</v>
      </c>
      <c r="D9" s="14" t="s">
        <v>98</v>
      </c>
      <c r="E9" s="77" t="s">
        <v>99</v>
      </c>
    </row>
    <row r="10" ht="30" customHeight="true" spans="1:5">
      <c r="A10" s="11">
        <v>6</v>
      </c>
      <c r="B10" s="12" t="s">
        <v>27</v>
      </c>
      <c r="C10" s="13">
        <v>58336.7825307822</v>
      </c>
      <c r="D10" s="14" t="s">
        <v>100</v>
      </c>
      <c r="E10" s="77" t="s">
        <v>101</v>
      </c>
    </row>
    <row r="11" ht="30" customHeight="true" spans="1:5">
      <c r="A11" s="11">
        <v>7</v>
      </c>
      <c r="B11" s="12" t="s">
        <v>102</v>
      </c>
      <c r="C11" s="13">
        <v>422.867580578615</v>
      </c>
      <c r="D11" s="15" t="s">
        <v>103</v>
      </c>
      <c r="E11" s="78" t="s">
        <v>104</v>
      </c>
    </row>
    <row r="12" ht="30" customHeight="true" spans="1:5">
      <c r="A12" s="11">
        <v>8</v>
      </c>
      <c r="B12" s="12" t="s">
        <v>20</v>
      </c>
      <c r="C12" s="13">
        <v>90699.7080930197</v>
      </c>
      <c r="D12" s="15" t="s">
        <v>90</v>
      </c>
      <c r="E12" s="78" t="s">
        <v>105</v>
      </c>
    </row>
    <row r="13" ht="30" customHeight="true" spans="1:5">
      <c r="A13" s="11">
        <v>9</v>
      </c>
      <c r="B13" s="12" t="s">
        <v>73</v>
      </c>
      <c r="C13" s="13">
        <v>58722.0615006639</v>
      </c>
      <c r="D13" s="15" t="s">
        <v>106</v>
      </c>
      <c r="E13" s="78" t="s">
        <v>107</v>
      </c>
    </row>
    <row r="14" ht="30" customHeight="true" spans="1:5">
      <c r="A14" s="11">
        <v>10</v>
      </c>
      <c r="B14" s="12" t="s">
        <v>23</v>
      </c>
      <c r="C14" s="13">
        <v>13299.1751137686</v>
      </c>
      <c r="D14" s="15" t="s">
        <v>108</v>
      </c>
      <c r="E14" s="78" t="s">
        <v>109</v>
      </c>
    </row>
    <row r="15" ht="30" customHeight="true" spans="1:5">
      <c r="A15" s="11">
        <v>11</v>
      </c>
      <c r="B15" s="12" t="s">
        <v>21</v>
      </c>
      <c r="C15" s="13">
        <v>23563.4225321967</v>
      </c>
      <c r="D15" s="11" t="s">
        <v>110</v>
      </c>
      <c r="E15" s="76" t="s">
        <v>111</v>
      </c>
    </row>
    <row r="16" ht="30" customHeight="true" spans="1:5">
      <c r="A16" s="11">
        <v>12</v>
      </c>
      <c r="B16" s="12" t="s">
        <v>112</v>
      </c>
      <c r="C16" s="13">
        <v>12389.6378073625</v>
      </c>
      <c r="D16" s="14" t="s">
        <v>113</v>
      </c>
      <c r="E16" s="77" t="s">
        <v>114</v>
      </c>
    </row>
    <row r="17" ht="30" customHeight="true" spans="1:5">
      <c r="A17" s="11">
        <v>13</v>
      </c>
      <c r="B17" s="12" t="s">
        <v>38</v>
      </c>
      <c r="C17" s="13">
        <v>83581.7231374141</v>
      </c>
      <c r="D17" s="11" t="s">
        <v>115</v>
      </c>
      <c r="E17" s="76" t="s">
        <v>116</v>
      </c>
    </row>
    <row r="18" ht="30" customHeight="true" spans="1:5">
      <c r="A18" s="11">
        <v>14</v>
      </c>
      <c r="B18" s="12" t="s">
        <v>117</v>
      </c>
      <c r="C18" s="13">
        <v>11280.2717180561</v>
      </c>
      <c r="D18" s="15" t="s">
        <v>118</v>
      </c>
      <c r="E18" s="78" t="s">
        <v>119</v>
      </c>
    </row>
    <row r="19" ht="30" customHeight="true" spans="1:5">
      <c r="A19" s="11">
        <v>15</v>
      </c>
      <c r="B19" s="12" t="s">
        <v>120</v>
      </c>
      <c r="C19" s="13">
        <v>3352.53481145308</v>
      </c>
      <c r="D19" s="15" t="s">
        <v>121</v>
      </c>
      <c r="E19" s="78" t="s">
        <v>122</v>
      </c>
    </row>
    <row r="20" ht="37" customHeight="true" spans="1:5">
      <c r="A20" s="9" t="s">
        <v>10</v>
      </c>
      <c r="B20" s="9"/>
      <c r="C20" s="16">
        <f>SUM(C5:C19)</f>
        <v>700000.004805961</v>
      </c>
      <c r="D20" s="9"/>
      <c r="E20" s="9"/>
    </row>
    <row r="21" ht="99" customHeight="true" spans="1:5">
      <c r="A21" s="17" t="s">
        <v>123</v>
      </c>
      <c r="B21" s="17"/>
      <c r="C21" s="18"/>
      <c r="D21" s="17"/>
      <c r="E21" s="21"/>
    </row>
  </sheetData>
  <mergeCells count="3">
    <mergeCell ref="A2:E2"/>
    <mergeCell ref="A20:B20"/>
    <mergeCell ref="A21:E21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销售额</vt:lpstr>
      <vt:lpstr>手工制品</vt:lpstr>
      <vt:lpstr>物流 (2)</vt:lpstr>
      <vt:lpstr>资金兑付表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guyuan</cp:lastModifiedBy>
  <dcterms:created xsi:type="dcterms:W3CDTF">2022-09-22T02:51:00Z</dcterms:created>
  <dcterms:modified xsi:type="dcterms:W3CDTF">2025-11-12T09:17:58Z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2AEC6758910C4A6595EF64DE2BDCE8A2</vt:lpwstr>
  </property>
  <property fmtid="{D5CDD505-2E9C-101B-9397-08002B2CF9AE}" pid="3" name="KSOProductBuildVer">
    <vt:lpwstr>2052-11.8.2.10337</vt:lpwstr>
  </property>
</Properties>
</file>