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220" windowHeight="12360"/>
  </bookViews>
  <sheets>
    <sheet name="1" sheetId="3" r:id="rId1"/>
  </sheets>
  <definedNames>
    <definedName name="_xlnm._FilterDatabase" localSheetId="0" hidden="1">'1'!$A$5:$AA$23</definedName>
    <definedName name="_xlnm.Print_Titles" localSheetId="0">'1'!$3:$5</definedName>
    <definedName name="_xlnm.Print_Area" localSheetId="0">'1'!$A$1:$X$41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<sst xmlns="http://schemas.openxmlformats.org/spreadsheetml/2006/main" count="238" uniqueCount="108">
  <si>
    <t>原州区水务局拟纳入2025年乡村振兴库项目计划表</t>
  </si>
  <si>
    <t>序号</t>
  </si>
  <si>
    <t>一级项目类型
（必填）</t>
  </si>
  <si>
    <t>二级项目类型
（必填）</t>
  </si>
  <si>
    <t>项目名称（该项目若使用了以工代赈、少数民族发展、欠发达国有农场巩固提升、欠发达国有农林场巩固提升任务资金需在项目名称旁边括弧标注）</t>
  </si>
  <si>
    <t>建设性质（新建、续建、改扩建）</t>
  </si>
  <si>
    <t>建设内容
（项目如果使用了中央衔接、自治区衔接、地方债、闽宁资金必须按资金类型拆开描述具体资金其建设内容）除中央自治区衔接、地方债、闽宁资金外，都属于其他资金</t>
  </si>
  <si>
    <t>补助标准</t>
  </si>
  <si>
    <t>项目实施
地点</t>
  </si>
  <si>
    <t>进度计划安排</t>
  </si>
  <si>
    <t>实施单位</t>
  </si>
  <si>
    <t>资金投入和来源（万元）</t>
  </si>
  <si>
    <t>受益对象（村、户/人）</t>
  </si>
  <si>
    <t>联农带农机制</t>
  </si>
  <si>
    <t>绩效
目标</t>
  </si>
  <si>
    <t>小计</t>
  </si>
  <si>
    <t>财政衔接补助资金</t>
  </si>
  <si>
    <t>中央彩票公益金</t>
  </si>
  <si>
    <t>地方债资金</t>
  </si>
  <si>
    <t>闽宁资金</t>
  </si>
  <si>
    <t>其他整合涉农资金</t>
  </si>
  <si>
    <t>行业部门资金</t>
  </si>
  <si>
    <t>其他资金</t>
  </si>
  <si>
    <t>中央</t>
  </si>
  <si>
    <t>省级</t>
  </si>
  <si>
    <t>市级</t>
  </si>
  <si>
    <t>县级</t>
  </si>
  <si>
    <t>合计</t>
  </si>
  <si>
    <t>产业发展</t>
  </si>
  <si>
    <t>配套设施项目</t>
  </si>
  <si>
    <t>原州区2025年农村供水养护维修工程</t>
  </si>
  <si>
    <t>续建</t>
  </si>
  <si>
    <r>
      <t>①管道维修改造工程。工程维修管道总长</t>
    </r>
    <r>
      <rPr>
        <sz val="16"/>
        <rFont val="仿宋_GB2312"/>
        <charset val="0"/>
      </rPr>
      <t>8.7</t>
    </r>
    <r>
      <rPr>
        <sz val="16"/>
        <rFont val="仿宋_GB2312"/>
        <charset val="134"/>
      </rPr>
      <t>公里，其中：头营镇维修管道长</t>
    </r>
    <r>
      <rPr>
        <sz val="16"/>
        <rFont val="仿宋_GB2312"/>
        <charset val="0"/>
      </rPr>
      <t>1.7</t>
    </r>
    <r>
      <rPr>
        <sz val="16"/>
        <rFont val="仿宋_GB2312"/>
        <charset val="134"/>
      </rPr>
      <t>公里，开城镇维修管道总长</t>
    </r>
    <r>
      <rPr>
        <sz val="16"/>
        <rFont val="仿宋_GB2312"/>
        <charset val="0"/>
      </rPr>
      <t>3.2</t>
    </r>
    <r>
      <rPr>
        <sz val="16"/>
        <rFont val="仿宋_GB2312"/>
        <charset val="134"/>
      </rPr>
      <t>公里，河川乡维修管道总长</t>
    </r>
    <r>
      <rPr>
        <sz val="16"/>
        <rFont val="仿宋_GB2312"/>
        <charset val="0"/>
      </rPr>
      <t>3.0</t>
    </r>
    <r>
      <rPr>
        <sz val="16"/>
        <rFont val="仿宋_GB2312"/>
        <charset val="134"/>
      </rPr>
      <t>公里，三营镇维修管道总长</t>
    </r>
    <r>
      <rPr>
        <sz val="16"/>
        <rFont val="仿宋_GB2312"/>
        <charset val="0"/>
      </rPr>
      <t>0.8</t>
    </r>
    <r>
      <rPr>
        <sz val="16"/>
        <rFont val="仿宋_GB2312"/>
        <charset val="134"/>
      </rPr>
      <t>公里新建阀井</t>
    </r>
    <r>
      <rPr>
        <sz val="16"/>
        <rFont val="仿宋_GB2312"/>
        <charset val="0"/>
      </rPr>
      <t>13</t>
    </r>
    <r>
      <rPr>
        <sz val="16"/>
        <rFont val="仿宋_GB2312"/>
        <charset val="134"/>
      </rPr>
      <t>座，其中排气补气阀井</t>
    </r>
    <r>
      <rPr>
        <sz val="16"/>
        <rFont val="仿宋_GB2312"/>
        <charset val="0"/>
      </rPr>
      <t>9</t>
    </r>
    <r>
      <rPr>
        <sz val="16"/>
        <rFont val="仿宋_GB2312"/>
        <charset val="134"/>
      </rPr>
      <t>座，分水检修阀井</t>
    </r>
    <r>
      <rPr>
        <sz val="16"/>
        <rFont val="仿宋_GB2312"/>
        <charset val="0"/>
      </rPr>
      <t>4</t>
    </r>
    <r>
      <rPr>
        <sz val="16"/>
        <rFont val="仿宋_GB2312"/>
        <charset val="134"/>
      </rPr>
      <t>座翻建</t>
    </r>
    <r>
      <rPr>
        <sz val="16"/>
        <rFont val="仿宋_GB2312"/>
        <charset val="0"/>
      </rPr>
      <t>200</t>
    </r>
    <r>
      <rPr>
        <sz val="16"/>
        <rFont val="仿宋_GB2312"/>
        <charset val="134"/>
      </rPr>
      <t>立方米蓄水池</t>
    </r>
    <r>
      <rPr>
        <sz val="16"/>
        <rFont val="仿宋_GB2312"/>
        <charset val="0"/>
      </rPr>
      <t>2</t>
    </r>
    <r>
      <rPr>
        <sz val="16"/>
        <rFont val="仿宋_GB2312"/>
        <charset val="134"/>
      </rPr>
      <t>座；</t>
    </r>
    <r>
      <rPr>
        <sz val="16"/>
        <rFont val="仿宋_GB2312"/>
        <charset val="0"/>
      </rPr>
      <t xml:space="preserve">                                                            ②</t>
    </r>
    <r>
      <rPr>
        <sz val="16"/>
        <rFont val="仿宋_GB2312"/>
        <charset val="134"/>
      </rPr>
      <t>各乡镇自来水入户工程。解决原州区各乡</t>
    </r>
    <r>
      <rPr>
        <sz val="16"/>
        <rFont val="仿宋_GB2312"/>
        <charset val="0"/>
      </rPr>
      <t>(</t>
    </r>
    <r>
      <rPr>
        <sz val="16"/>
        <rFont val="仿宋_GB2312"/>
        <charset val="134"/>
      </rPr>
      <t>镇</t>
    </r>
    <r>
      <rPr>
        <sz val="16"/>
        <rFont val="仿宋_GB2312"/>
        <charset val="0"/>
      </rPr>
      <t>)</t>
    </r>
    <r>
      <rPr>
        <sz val="16"/>
        <rFont val="仿宋_GB2312"/>
        <charset val="134"/>
      </rPr>
      <t>自来水入户户数</t>
    </r>
    <r>
      <rPr>
        <sz val="16"/>
        <rFont val="仿宋_GB2312"/>
        <charset val="0"/>
      </rPr>
      <t>165</t>
    </r>
    <r>
      <rPr>
        <sz val="16"/>
        <rFont val="仿宋_GB2312"/>
        <charset val="134"/>
      </rPr>
      <t>户，铺设串巷管道</t>
    </r>
    <r>
      <rPr>
        <sz val="16"/>
        <rFont val="仿宋_GB2312"/>
        <charset val="0"/>
      </rPr>
      <t>9.9</t>
    </r>
    <r>
      <rPr>
        <sz val="16"/>
        <rFont val="仿宋_GB2312"/>
        <charset val="134"/>
      </rPr>
      <t>千米，铺设入户管道</t>
    </r>
    <r>
      <rPr>
        <sz val="16"/>
        <rFont val="仿宋_GB2312"/>
        <charset val="0"/>
      </rPr>
      <t>13.2</t>
    </r>
    <r>
      <rPr>
        <sz val="16"/>
        <rFont val="仿宋_GB2312"/>
        <charset val="134"/>
      </rPr>
      <t>千米，安装智能水表</t>
    </r>
    <r>
      <rPr>
        <sz val="16"/>
        <rFont val="仿宋_GB2312"/>
        <charset val="0"/>
      </rPr>
      <t>165</t>
    </r>
    <r>
      <rPr>
        <sz val="16"/>
        <rFont val="仿宋_GB2312"/>
        <charset val="134"/>
      </rPr>
      <t>块，新建室外取水井</t>
    </r>
    <r>
      <rPr>
        <sz val="16"/>
        <rFont val="仿宋_GB2312"/>
        <charset val="0"/>
      </rPr>
      <t>165</t>
    </r>
    <r>
      <rPr>
        <sz val="16"/>
        <rFont val="仿宋_GB2312"/>
        <charset val="134"/>
      </rPr>
      <t>座；</t>
    </r>
    <r>
      <rPr>
        <sz val="16"/>
        <rFont val="仿宋_GB2312"/>
        <charset val="0"/>
      </rPr>
      <t xml:space="preserve">                            ③</t>
    </r>
    <r>
      <rPr>
        <sz val="16"/>
        <rFont val="仿宋_GB2312"/>
        <charset val="134"/>
      </rPr>
      <t>炭山乡撤家洼、湾脑等组供水工程。铺设引水主管道</t>
    </r>
    <r>
      <rPr>
        <sz val="16"/>
        <rFont val="仿宋_GB2312"/>
        <charset val="0"/>
      </rPr>
      <t>6.0</t>
    </r>
    <r>
      <rPr>
        <sz val="16"/>
        <rFont val="仿宋_GB2312"/>
        <charset val="134"/>
      </rPr>
      <t>公里，其中：铺设</t>
    </r>
    <r>
      <rPr>
        <sz val="16"/>
        <rFont val="仿宋_GB2312"/>
        <charset val="0"/>
      </rPr>
      <t>dn50PE</t>
    </r>
    <r>
      <rPr>
        <sz val="16"/>
        <rFont val="仿宋_GB2312"/>
        <charset val="134"/>
      </rPr>
      <t>管</t>
    </r>
    <r>
      <rPr>
        <sz val="16"/>
        <rFont val="仿宋_GB2312"/>
        <charset val="0"/>
      </rPr>
      <t>1.7</t>
    </r>
    <r>
      <rPr>
        <sz val="16"/>
        <rFont val="仿宋_GB2312"/>
        <charset val="134"/>
      </rPr>
      <t>公里，</t>
    </r>
    <r>
      <rPr>
        <sz val="16"/>
        <rFont val="仿宋_GB2312"/>
        <charset val="0"/>
      </rPr>
      <t>DN80</t>
    </r>
    <r>
      <rPr>
        <sz val="16"/>
        <rFont val="仿宋_GB2312"/>
        <charset val="134"/>
      </rPr>
      <t>球墨铸铁管</t>
    </r>
    <r>
      <rPr>
        <sz val="16"/>
        <rFont val="仿宋_GB2312"/>
        <charset val="0"/>
      </rPr>
      <t>(K9</t>
    </r>
    <r>
      <rPr>
        <sz val="16"/>
        <rFont val="仿宋_GB2312"/>
        <charset val="134"/>
      </rPr>
      <t>级</t>
    </r>
    <r>
      <rPr>
        <sz val="16"/>
        <rFont val="仿宋_GB2312"/>
        <charset val="0"/>
      </rPr>
      <t>)4.3</t>
    </r>
    <r>
      <rPr>
        <sz val="16"/>
        <rFont val="仿宋_GB2312"/>
        <charset val="134"/>
      </rPr>
      <t>公里；铺设</t>
    </r>
    <r>
      <rPr>
        <sz val="16"/>
        <rFont val="仿宋_GB2312"/>
        <charset val="0"/>
      </rPr>
      <t>dn40PE</t>
    </r>
    <r>
      <rPr>
        <sz val="16"/>
        <rFont val="仿宋_GB2312"/>
        <charset val="134"/>
      </rPr>
      <t>串巷管道</t>
    </r>
    <r>
      <rPr>
        <sz val="16"/>
        <rFont val="仿宋_GB2312"/>
        <charset val="0"/>
      </rPr>
      <t>2.54</t>
    </r>
    <r>
      <rPr>
        <sz val="16"/>
        <rFont val="仿宋_GB2312"/>
        <charset val="134"/>
      </rPr>
      <t>公里，</t>
    </r>
    <r>
      <rPr>
        <sz val="16"/>
        <rFont val="仿宋_GB2312"/>
        <charset val="0"/>
      </rPr>
      <t>dn25PE</t>
    </r>
    <r>
      <rPr>
        <sz val="16"/>
        <rFont val="仿宋_GB2312"/>
        <charset val="134"/>
      </rPr>
      <t>入户管道</t>
    </r>
    <r>
      <rPr>
        <sz val="16"/>
        <rFont val="仿宋_GB2312"/>
        <charset val="0"/>
      </rPr>
      <t>1.8</t>
    </r>
    <r>
      <rPr>
        <sz val="16"/>
        <rFont val="仿宋_GB2312"/>
        <charset val="134"/>
      </rPr>
      <t>公里；新建</t>
    </r>
    <r>
      <rPr>
        <sz val="16"/>
        <rFont val="仿宋_GB2312"/>
        <charset val="0"/>
      </rPr>
      <t>50</t>
    </r>
    <r>
      <rPr>
        <sz val="16"/>
        <rFont val="仿宋_GB2312"/>
        <charset val="134"/>
      </rPr>
      <t>立方米蓄水池</t>
    </r>
    <r>
      <rPr>
        <sz val="16"/>
        <rFont val="仿宋_GB2312"/>
        <charset val="0"/>
      </rPr>
      <t>1</t>
    </r>
    <r>
      <rPr>
        <sz val="16"/>
        <rFont val="仿宋_GB2312"/>
        <charset val="134"/>
      </rPr>
      <t>座，</t>
    </r>
    <r>
      <rPr>
        <sz val="16"/>
        <rFont val="仿宋_GB2312"/>
        <charset val="0"/>
      </rPr>
      <t>10</t>
    </r>
    <r>
      <rPr>
        <sz val="16"/>
        <rFont val="仿宋_GB2312"/>
        <charset val="134"/>
      </rPr>
      <t>立方米减压池</t>
    </r>
    <r>
      <rPr>
        <sz val="16"/>
        <rFont val="仿宋_GB2312"/>
        <charset val="0"/>
      </rPr>
      <t>4</t>
    </r>
    <r>
      <rPr>
        <sz val="16"/>
        <rFont val="仿宋_GB2312"/>
        <charset val="134"/>
      </rPr>
      <t>座；新建室外取水井</t>
    </r>
    <r>
      <rPr>
        <sz val="16"/>
        <rFont val="仿宋_GB2312"/>
        <charset val="0"/>
      </rPr>
      <t>18</t>
    </r>
    <r>
      <rPr>
        <sz val="16"/>
        <rFont val="仿宋_GB2312"/>
        <charset val="134"/>
      </rPr>
      <t>座，安装智能</t>
    </r>
    <r>
      <rPr>
        <sz val="16"/>
        <rFont val="仿宋_GB2312"/>
        <charset val="0"/>
      </rPr>
      <t>NB</t>
    </r>
    <r>
      <rPr>
        <sz val="16"/>
        <rFont val="仿宋_GB2312"/>
        <charset val="134"/>
      </rPr>
      <t>水表</t>
    </r>
    <r>
      <rPr>
        <sz val="16"/>
        <rFont val="仿宋_GB2312"/>
        <charset val="0"/>
      </rPr>
      <t>18</t>
    </r>
    <r>
      <rPr>
        <sz val="16"/>
        <rFont val="仿宋_GB2312"/>
        <charset val="134"/>
      </rPr>
      <t>块；新建各类阀井</t>
    </r>
    <r>
      <rPr>
        <sz val="16"/>
        <rFont val="仿宋_GB2312"/>
        <charset val="0"/>
      </rPr>
      <t>17</t>
    </r>
    <r>
      <rPr>
        <sz val="16"/>
        <rFont val="仿宋_GB2312"/>
        <charset val="134"/>
      </rPr>
      <t>座；</t>
    </r>
  </si>
  <si>
    <t>原州区水务局</t>
  </si>
  <si>
    <t>原州区2025年山洪灾害防治非工程措施工程</t>
  </si>
  <si>
    <t>升级维护前期建设的60套无线预警设备，缴纳106套无线预警广播、预警广播SIM卡通讯费（1年），更换20套无线预警设备，在原州区山洪灾害防治区新建40套雨量监测设备，包括雨量传感器、报警器、供电系统等。</t>
  </si>
  <si>
    <t>原州区2025年小型水库维修养护工程</t>
  </si>
  <si>
    <t>对原州区二营、潘家庄等23座水库进行维修养护，主要包括；一是大坝维修，包括：路灯维修、拆除重建排水沟、坝顶道路铺设、清理坝坡杂草及垃圾、涂刷宣传标语等。二是输（泄）水建筑物维修，包括：启闭机室维修、维修配电箱、安装闸门行程开关限位器、水塔工作排架维修、供电线路维修、电气设备检修等。三是水库管理所维修，包括：应急电源维修、电路改造、防汛物资库房维修、管理所专变维修等。四是其他工程包括：更新三个责任人信息公示牌37套。</t>
  </si>
  <si>
    <t>原州区2025年沈河、杨郎、后川项目区小流域综合治理提质增效项目</t>
  </si>
  <si>
    <t>新增和提质增效治理水土流失面积33.58平方公里。其中，坡耕地改造80.47公顷，窄带低产梯田改造164.90公顷，机深耕面积228.68公顷，增施有机肥228.68公顷；营造各类水土保持林362.43公顷，种草2.05公顷，封禁治理2130.71公顷，保土耕作617.41公顷；沟道治理200米，沟岸砌护140米，沟头防护工程1处，石谷坊1座，柳谷坊122座，修筑生产路16.74公里，硬化路1.0公里，农桥2座，过路涵管4座；设置封禁标志牌6座、项目宣传牌2块。</t>
  </si>
  <si>
    <t>原州区2025年淤地坝除险加固工程</t>
  </si>
  <si>
    <t>对52座淤地坝进行维修改造，改造加固淤地坝均维持原设计规模。其中鲜家台、盐土沟、芦草沟、马家庄子、老虎沟、乔畔、营畔、马家庄子、三道沟、青土沟1号、古家湾、梁家庄、东沟、马泉沟、张打沟、下李堡、驼羊沟、下套子、母家沟、哈拉沟、水担沟、车路沟、高庄湾、中川、刘沟、北台、大户川、羊路沟、秋家沟、并沟、明家湾、黄花台、庙台、袁家洼子、包家川35座为大型淤地坝，山庄3号、孔昌沟、羊儿堡、四沟、西沟、盐泥1号、大坪、三湾、中川1号、新庄子1号、中川3号、堡子沟3号、套马庄、新套子1号、头道岔1号、头道岔2号、中庄17座为中型淤地坝。</t>
  </si>
  <si>
    <t>原州区2025年大红沟上游项目区小流域（北洼片区）综合治理提质增效项目</t>
  </si>
  <si>
    <t>新增和提质增效治理水土流失面积10.54平方公里。其中：新建蓄水池1座；新建管理房1座；安装浮筒式泵站1座，配套水泵2台、砂石和叠片组合式过滤器1套、施肥设备1套，安装变压器1台，架设高压输电路0.83公里，配套其它机电设备及金属结构设备；铺设管道总长14.29公里，铺设滴灌带224.40公里；新建各类阀井66座。维修排水沟长209.00米，新建道路排水沟327.80米，农桥9座。新建柳谷坊14座；新建集水井1座，农桥3座。维修生产道路长5.39公里。配套电动垃圾转运车1辆，垃圾箱10个。营造水土保持林总面积97.24公顷（其中：荒坡荒沟造林面积84.31公顷，库区周边林带面积3.75公顷，道路林面积0.47公顷，村庄周边经济林面积8.71公顷）。封禁治理934.56公顷，配套封禁标志牌4块，宣传牌1块。</t>
  </si>
  <si>
    <t>原州区2025年坡耕地水土流失综合治理工程</t>
  </si>
  <si>
    <t>在双台、上台、长沟三个片区新增水土流失治理面积1266.69公顷，其中，新修水平梯田137.06公顷，改造老旧梯田1129.63公顷。配套机深耕、旋耕、增施有机肥1110.87公顷；新建生产道路31.9公里、排水沟8.01公里、过路管涵49座、漫水桥3座、沟头治理1处、浆砌石挡土墙70米；营造水土保持林95.34公顷。</t>
  </si>
  <si>
    <t>原州区2025年淤地坝维修养护工程</t>
  </si>
  <si>
    <t>原州区清溪沟水库除险加固工程</t>
  </si>
  <si>
    <t>1、坝体整治（1）本次对巡检道路未硬化部位进行平整硬化，平整硬化面积为978平方米。（2）上游坝坡与岸坡结合处未设排水沟，岸坡处冲刷严重。（3）上游坝坡为干砌块石+预制板护坡，本次修复水塔处20平方米的干砌石护坡和20平方米的预制板护坡。（4）清溪沟水库下游坝坡受雨水冲刷严重，有两处较大冲沟，本次对冲沟进行开挖回填处理。（5）对左坝肩及右坝肩采用帷幕灌浆处理措施，降低浸润线高程，增强坝体渗透稳定。</t>
  </si>
  <si>
    <t>原州区2025年张易镇毛庄、陈沟等村农村供水管网改造工程</t>
  </si>
  <si>
    <t>①管道改造工程。管道工程铺设管道总长21.10公里，其中：陈沟村铺设管道总长6.82公里，张易村铺设管道总长1.93公里，毛庄村铺设管道总长8.42公里，贺套村铺设管道总长3.93公里，管道建筑物工程配套各类管道建筑物共计207座，其中分水阀井101座，排气补气阀井25座，放空阀井19座，管线穿路44处，管线穿沟18处。
②改造入户工程。入户管道工程铺设入巷管道总长132.93公里，其中：陈沟村铺设管道总长32.57公里，张易村铺设管道总长9.37公里，毛庄村铺设管道总长55.23公里，贺套村铺设管道总长35.76公里，采用管沟铺设和局部段落拉管相结合方式铺设。改造入户工程2382户。其中：陈沟村新建690户，张易村193户，毛庄村896户，贺套村603户。铺设入户管道总长162.57公里，其中：陈沟村铺设管道总长47.26公里，张易村铺设管道总长13.53公里，毛庄村铺设管道总长60.82公里，贺套村铺设管道总长40.96公里。                                                ③新建室外取水井总计2382座。恢复面包砖28333平方米，恢复混凝土路面14659平方米。</t>
  </si>
  <si>
    <t>原州区扬黄灌区马庄等片区高效节水灌溉水源提升改造工程</t>
  </si>
  <si>
    <t>对穆滩蓄水池进行清淤、拆膜、素土换填，重新铺设复合土工膜；翻新内坡砌护；拆除新铺泵站进水管、汇流管；铺设堤顶砂砾道路900米；配套水尺1套，监控设施2套。</t>
  </si>
  <si>
    <t>原州区2025年农村供水应急抢修管网改造工程</t>
  </si>
  <si>
    <t>黄铎堡镇陈沟村应急抢修管网改造工程 ：1）管道工程工 程 应 急 抢修 管 道 总 长 7.96km ，其 中 PE 管 道 （ φ90,1.6MPa）长 4.62km，PE 管道（φ63,1.6MPa）长 3.34km。2）建筑物工程 工程新建阀井 23 座，其中分水阀井 4 座、控制阀井 6 座、
放空检修阀井 5 座、排气补气阀井 8 座；新建过路建筑物 9 处；新建镇墩 52 座。</t>
  </si>
  <si>
    <t>固原市原州区乡村振兴示范点建设项目彭堡镇鱼菜共生基地供水管道工程</t>
  </si>
  <si>
    <t>在申庄20万方蓄水池新建浮筒式泵站及附属机电设备1座，新建管理房1座，铺设直径315毫米供水管道2.62千米，新建各类阀井7座，镇墩20座，管线桩30根。</t>
  </si>
  <si>
    <t>原州区清水河流域干支流水安全监测项目</t>
  </si>
  <si>
    <t>建筑工程主要包含治理山洪沟道3条治理段总长2130m。自动化设备及安装工程共涉及淤地坝27座，山洪沟道70套。视频监控系统提升改造清水河视频监控系统提升改造53 套，冬至河视频监控系统提升改造20套。信息化工程建设监测预报预警应用平台。</t>
  </si>
  <si>
    <t>原州区地表水计量设施安装工程</t>
  </si>
  <si>
    <t>一是对二营水库、潘家庄水库、黑刺沟水库及曹河水库4座水库输水明渠进行清淤。二是对沈家河水库坝后东、西干管安装用水监测设施2套，包含电磁流量计、无线采集传输系统及太阳能供电设备等；对二营水库、潘家庄水库、黑刺沟水库、冬至河水库及曹河水库5座水库明渠取水口安装一体化超声明渠流量计5套。</t>
  </si>
  <si>
    <t>原州区灌区蓄水池围栏改造工程</t>
  </si>
  <si>
    <t>将 8 座蓄水池的铁丝网围栏更换为铁艺围栏，更换长度3246m。为 34 座蓄水池围栏安装刀片刺绳，长度 14658.40m，安装 8 处安全生产公示牌及 13 处其他类型公示牌。</t>
  </si>
  <si>
    <t>原州区扬黄灌区马庄10万方蓄水池抢险工程</t>
  </si>
  <si>
    <t>本次抢险工程对池底裂缝先进行充填灌浆，再对裂缝处进行素土换填，裂缝长度120米，换填深度2.0米，重新铺设复合土工膜（两布一膜，300克/0.5毫米/300克）与原复合土工膜相接，膜上覆土0.6米。</t>
  </si>
  <si>
    <t>乡村建设行动</t>
  </si>
  <si>
    <t>农村基础设施</t>
  </si>
  <si>
    <t>原州区南关街道办事处羊坊社区第五网格（含弹药库）供水工程</t>
  </si>
  <si>
    <t>本工程自3#城市供水水源分水口取水，铺设110PE管道0.69千米，新建分水检修阀井10座；管道过路建筑物（过高速公路桥）1处；管道穿巷道（破路恢复）541m；新建镇墩3座。</t>
  </si>
  <si>
    <t>原州区张易镇上滩水厂水质提升改造工程</t>
  </si>
  <si>
    <t>新建深度水处理车间（28米×10米）1座，增设超滤系统设备1套，反渗透设备1套，水处理水箱2座以及加药、消毒等设备，增设厂区供电系统及自控设备。</t>
  </si>
  <si>
    <t>张易镇上滩村</t>
  </si>
  <si>
    <t>2025.10-2026.11</t>
  </si>
  <si>
    <t>张易镇受益对象5837户21866人</t>
  </si>
  <si>
    <t>就业务工</t>
  </si>
  <si>
    <t>总体目标：新建1处深度水处理车间。                     
质量指标：项目验收合格率为100%               
时效指标：项目完成及时率为100%           
满意度指标：项目区群众满意度为95%。</t>
  </si>
  <si>
    <t>原州区2026年农村供水养护巩固提升工程</t>
  </si>
  <si>
    <t>新建</t>
  </si>
  <si>
    <t>人饮维修养护。</t>
  </si>
  <si>
    <t>原州区2026年小型水库维修养护工程</t>
  </si>
  <si>
    <t>维修坝坡排水沟400米，坝顶围栏1500米，坝顶铺设砂砾石750立方米，安装溢洪道水尺36座，更新38座水库“三个责任人”公示牌，清理水库坝前坡杂草23560平方米,维修输泄水建筑物等。</t>
  </si>
  <si>
    <t>原州区农村供水管网改造工程</t>
  </si>
  <si>
    <t>铺设供水管道56公里，配套各类管道建筑物共计286座。</t>
  </si>
  <si>
    <t>原州区2026年小流域综合治理提质增效项目</t>
  </si>
  <si>
    <t>新增治理水土流失面积35平方公里，其中：老旧梯田改造9.73公顷，新修梯田596.84公顷，土壤改良491.96公顷，增施有机肥1475.87吨；新修生产道路28.57公里，配套穿路涵管4座；沟头防护3处；规划建设节水灌溉25.92公顷；新建柳谷坊10座；规划疏林补植51.59公顷；规划道路林4.13公顷，沟头防护林草措施面积0.61公顷；栽植四旁林7.06公顷；封禁治理2799.03公顷；新建公示牌3座；新建标志牌6座。</t>
  </si>
  <si>
    <t>原州区官厅镇、头营镇、张易镇</t>
  </si>
  <si>
    <t>原州区贺家湾水厂水质提升改造工程</t>
  </si>
  <si>
    <t>新建净水厂1座，配套过滤、消毒等设备，处理能力为每天1万方。</t>
  </si>
  <si>
    <t>原州区2026年淤地坝工程</t>
  </si>
  <si>
    <t>在双井子沟流域新建3座淤地坝。</t>
  </si>
  <si>
    <t>2025年第三批大中型水库移民后期扶持项目资金项目原州区沈家河水库东岸岸坡防护工程</t>
  </si>
  <si>
    <t>新建巡护道路1.79公里，新建塑钢板桩岸坡防护1公里，新建锁扣砖岸坡防护1.6公里；临水段新增高度1.2米钢制安全防护栏1.44公里，沟道防护0.89公里。</t>
  </si>
  <si>
    <t>原州区2026年坡耕地水土流失综合治理工程</t>
  </si>
  <si>
    <t>在寨科大台片区新增和提质增效治理水土流失面积12平方公里。其中，坡耕地改造333公顷；新修生产路8公里，修筑过路涵管2座。</t>
  </si>
  <si>
    <t>沈家河水库与黑洞沟杨达子水库联蓄联调工程</t>
  </si>
  <si>
    <t>连通沈家河水库、杨达子沟水库、黑洞沟水库，新建引水管道3千米，管道设计流量为每秒0.165立方米。</t>
  </si>
  <si>
    <t>原州区蓄水池围栏维修改造工程</t>
  </si>
  <si>
    <t>维修何家沟村、鸦儿沟 2#、北沟沿等10座蓄水池围栏</t>
  </si>
  <si>
    <t>原州区青石峡等 21 座小型水库应对防范超标准洪水“一坝一册”工程</t>
  </si>
  <si>
    <t>对原州区青石峡等21座小型水库新增非常溢洪道工程。</t>
  </si>
  <si>
    <t>原州区张易镇上滩水源地保护与利用项目</t>
  </si>
  <si>
    <t>维修水源地截潜坝5处，铺设管道2250米，新增水源地围栏1090米。</t>
  </si>
  <si>
    <t>山洪灾害防治非工程措施工程</t>
  </si>
  <si>
    <t>山洪灾害防治非工程措施。</t>
  </si>
  <si>
    <t>淤地坝维修养护工程</t>
  </si>
  <si>
    <t>维修养护淤地坝。</t>
  </si>
  <si>
    <t>原州区蓄水池除险加固工程</t>
  </si>
  <si>
    <t>除险加固蓄水池5座.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</si>
</sst>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7">
    <font>
      <sz val="10"/>
      <name val="Arial"/>
      <charset val="0"/>
    </font>
    <font>
      <sz val="14"/>
      <name val="方正小标宋简体"/>
      <charset val="0"/>
    </font>
    <font>
      <sz val="14"/>
      <name val="宋体"/>
      <charset val="0"/>
      <scheme val="minor"/>
    </font>
    <font>
      <sz val="9"/>
      <name val="Arial"/>
      <charset val="0"/>
    </font>
    <font>
      <sz val="22"/>
      <name val="方正小标宋简体"/>
      <charset val="134"/>
    </font>
    <font>
      <sz val="12"/>
      <name val="宋体"/>
      <charset val="134"/>
    </font>
    <font>
      <sz val="9"/>
      <name val="宋体"/>
      <charset val="134"/>
    </font>
    <font>
      <sz val="14"/>
      <name val="方正小标宋简体"/>
      <charset val="134"/>
    </font>
    <font>
      <sz val="16"/>
      <name val="黑体"/>
      <charset val="134"/>
    </font>
    <font>
      <sz val="16"/>
      <name val="仿宋_GB2312"/>
      <charset val="134"/>
    </font>
    <font>
      <sz val="16"/>
      <name val="仿宋_GB2312"/>
      <charset val="0"/>
    </font>
    <font>
      <sz val="14"/>
      <name val="宋体"/>
      <charset val="0"/>
    </font>
    <font>
      <b/>
      <sz val="11"/>
      <name val="宋体"/>
      <charset val="134"/>
    </font>
    <font>
      <b/>
      <sz val="12"/>
      <name val="宋体"/>
      <charset val="134"/>
    </font>
    <font>
      <sz val="14"/>
      <name val="宋体"/>
      <charset val="134"/>
    </font>
    <font>
      <sz val="14"/>
      <name val="黑体"/>
      <charset val="134"/>
    </font>
    <font>
      <b/>
      <sz val="10"/>
      <name val="Arial"/>
      <charset val="0"/>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16" fillId="0" borderId="0" applyFont="0" applyFill="0" applyBorder="0" applyAlignment="0" applyProtection="0"/>
    <xf numFmtId="44" fontId="16" fillId="0" borderId="0" applyFont="0" applyFill="0" applyBorder="0" applyAlignment="0" applyProtection="0"/>
    <xf numFmtId="9" fontId="16" fillId="0" borderId="0" applyFont="0" applyFill="0" applyBorder="0" applyAlignment="0" applyProtection="0"/>
    <xf numFmtId="41" fontId="16" fillId="0" borderId="0" applyFont="0" applyFill="0" applyBorder="0" applyAlignment="0" applyProtection="0"/>
    <xf numFmtId="42" fontId="16" fillId="0" borderId="0" applyFont="0" applyFill="0" applyBorder="0" applyAlignment="0" applyProtection="0"/>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4" fillId="0" borderId="0" applyNumberFormat="0" applyFill="0" applyBorder="0" applyAlignment="0" applyProtection="0">
      <alignment vertical="center"/>
    </xf>
    <xf numFmtId="0" fontId="25" fillId="4" borderId="10" applyNumberFormat="0" applyAlignment="0" applyProtection="0">
      <alignment vertical="center"/>
    </xf>
    <xf numFmtId="0" fontId="26" fillId="5" borderId="11" applyNumberFormat="0" applyAlignment="0" applyProtection="0">
      <alignment vertical="center"/>
    </xf>
    <xf numFmtId="0" fontId="27" fillId="5" borderId="10" applyNumberFormat="0" applyAlignment="0" applyProtection="0">
      <alignment vertical="center"/>
    </xf>
    <xf numFmtId="0" fontId="28" fillId="6" borderId="12" applyNumberFormat="0" applyAlignment="0" applyProtection="0">
      <alignmen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36" fillId="0" borderId="0" applyBorder="0">
      <alignment vertical="center"/>
    </xf>
    <xf numFmtId="0" fontId="5" fillId="0" borderId="0">
      <alignment vertical="center"/>
    </xf>
    <xf numFmtId="0" fontId="6" fillId="0" borderId="0">
      <alignment vertical="center"/>
    </xf>
  </cellStyleXfs>
  <cellXfs count="47">
    <xf numFmtId="0" fontId="0" fillId="0" borderId="0" xfId="0"/>
    <xf numFmtId="0" fontId="1" fillId="0" borderId="0" xfId="0" applyFont="1" applyFill="1"/>
    <xf numFmtId="0" fontId="1" fillId="0" borderId="0" xfId="0" applyFont="1" applyFill="1" applyAlignment="1">
      <alignment horizontal="center"/>
    </xf>
    <xf numFmtId="0" fontId="0" fillId="0" borderId="0" xfId="0" applyFont="1"/>
    <xf numFmtId="0" fontId="0" fillId="0" borderId="0" xfId="0" applyFont="1" applyFill="1"/>
    <xf numFmtId="0" fontId="0" fillId="2" borderId="0" xfId="0" applyFont="1" applyFill="1"/>
    <xf numFmtId="0" fontId="2" fillId="0" borderId="0" xfId="0" applyFont="1" applyFill="1"/>
    <xf numFmtId="49" fontId="3" fillId="0" borderId="0" xfId="0" applyNumberFormat="1" applyFont="1" applyFill="1" applyAlignment="1">
      <alignment horizontal="center" wrapText="1"/>
    </xf>
    <xf numFmtId="49" fontId="0" fillId="0" borderId="0" xfId="0" applyNumberFormat="1" applyFont="1" applyFill="1" applyAlignment="1">
      <alignment horizontal="center" wrapText="1"/>
    </xf>
    <xf numFmtId="0" fontId="0" fillId="0" borderId="0" xfId="0" applyFont="1" applyFill="1" applyAlignment="1">
      <alignment horizontal="center" wrapText="1"/>
    </xf>
    <xf numFmtId="0" fontId="0" fillId="0" borderId="0" xfId="0" applyFont="1" applyFill="1" applyAlignment="1">
      <alignment wrapText="1"/>
    </xf>
    <xf numFmtId="0" fontId="0" fillId="0" borderId="0" xfId="0" applyFont="1" applyFill="1" applyAlignment="1">
      <alignment horizontal="left"/>
    </xf>
    <xf numFmtId="0" fontId="4" fillId="0" borderId="0" xfId="0" applyFont="1" applyFill="1" applyAlignment="1">
      <alignment horizontal="center" vertical="center" wrapText="1"/>
    </xf>
    <xf numFmtId="0" fontId="5" fillId="0" borderId="0" xfId="0" applyFont="1" applyFill="1" applyAlignment="1">
      <alignment horizontal="left" vertical="center"/>
    </xf>
    <xf numFmtId="0" fontId="6" fillId="0" borderId="0" xfId="0" applyFont="1" applyFill="1" applyAlignment="1">
      <alignment horizontal="center" vertical="center" wrapText="1"/>
    </xf>
    <xf numFmtId="0" fontId="5" fillId="0" borderId="0" xfId="0" applyFont="1" applyFill="1" applyAlignment="1">
      <alignment horizontal="center" vertical="center" wrapText="1"/>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justify" vertical="center" wrapText="1"/>
    </xf>
    <xf numFmtId="176" fontId="9" fillId="0" borderId="1" xfId="51" applyNumberFormat="1"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11" fillId="0" borderId="0" xfId="0" applyFont="1" applyFill="1"/>
    <xf numFmtId="0" fontId="12" fillId="0" borderId="1" xfId="0" applyFont="1" applyFill="1" applyBorder="1" applyAlignment="1">
      <alignment horizontal="center" vertical="center" wrapText="1"/>
    </xf>
    <xf numFmtId="57" fontId="10" fillId="0" borderId="1" xfId="0" applyNumberFormat="1" applyFont="1" applyFill="1" applyBorder="1" applyAlignment="1">
      <alignment horizontal="justify" vertical="center" wrapText="1"/>
    </xf>
    <xf numFmtId="177"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1" fillId="2" borderId="0" xfId="0" applyFont="1" applyFill="1"/>
    <xf numFmtId="57" fontId="10"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176" fontId="9" fillId="0" borderId="1" xfId="51" applyNumberFormat="1" applyFont="1" applyFill="1" applyBorder="1" applyAlignment="1" applyProtection="1">
      <alignment horizontal="left" vertical="center" wrapText="1"/>
    </xf>
    <xf numFmtId="0" fontId="5" fillId="0" borderId="1" xfId="0" applyFont="1" applyFill="1" applyBorder="1" applyAlignment="1">
      <alignment horizontal="center" vertical="center" wrapText="1"/>
    </xf>
    <xf numFmtId="0" fontId="9" fillId="0" borderId="1" xfId="51" applyNumberFormat="1" applyFont="1" applyFill="1" applyBorder="1" applyAlignment="1" applyProtection="1">
      <alignment horizontal="center" vertical="center" wrapText="1"/>
    </xf>
    <xf numFmtId="0" fontId="0" fillId="0" borderId="1" xfId="0" applyFont="1" applyFill="1" applyBorder="1" applyAlignment="1">
      <alignment wrapText="1"/>
    </xf>
    <xf numFmtId="0" fontId="0" fillId="0" borderId="1" xfId="0" applyFont="1" applyFill="1" applyBorder="1" applyAlignment="1">
      <alignment horizont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彭堡镇2018年到户项目汇总表最新数据 (1)" xfId="49"/>
    <cellStyle name="常规_原州区新一轮退耕还林工程退耕地造林规划统计表" xfId="50"/>
    <cellStyle name="常规_公路_23" xfId="51"/>
  </cellStyles>
  <tableStyles count="0" defaultTableStyle="TableStyleMedium2" defaultPivotStyle="PivotStyleLight16"/>
  <colors>
    <mruColors>
      <color rgb="00FF0000"/>
      <color rgb="00FF8383"/>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40"/>
  <sheetViews>
    <sheetView tabSelected="1" view="pageBreakPreview" zoomScale="55" zoomScaleNormal="84" workbookViewId="0">
      <pane ySplit="5" topLeftCell="A28" activePane="bottomLeft" state="frozen"/>
      <selection/>
      <selection pane="bottomLeft" activeCell="F40" sqref="F40"/>
    </sheetView>
  </sheetViews>
  <sheetFormatPr defaultColWidth="9.16190476190476" defaultRowHeight="12.75"/>
  <cols>
    <col min="1" max="1" width="12.5714285714286" style="4" customWidth="1"/>
    <col min="2" max="2" width="17.8571428571429" style="7" customWidth="1"/>
    <col min="3" max="3" width="46.9142857142857" style="8" customWidth="1"/>
    <col min="4" max="4" width="34.0095238095238" style="9" customWidth="1"/>
    <col min="5" max="5" width="11.5238095238095" style="10" customWidth="1"/>
    <col min="6" max="6" width="83.9238095238095" style="9" customWidth="1"/>
    <col min="7" max="7" width="17.047619047619" style="10" customWidth="1"/>
    <col min="8" max="8" width="20.1333333333333" style="9" customWidth="1"/>
    <col min="9" max="9" width="20.2952380952381" style="9" customWidth="1"/>
    <col min="10" max="10" width="21.752380952381" style="9" customWidth="1"/>
    <col min="11" max="11" width="15.247619047619" style="9" customWidth="1"/>
    <col min="12" max="13" width="12.7142857142857" style="9" customWidth="1"/>
    <col min="14" max="14" width="12.7142857142857" style="9" hidden="1" customWidth="1"/>
    <col min="15" max="21" width="12.7142857142857" style="9" customWidth="1"/>
    <col min="22" max="22" width="10.7142857142857" style="10" hidden="1" customWidth="1"/>
    <col min="23" max="23" width="44.0476190476191" style="10" hidden="1" customWidth="1"/>
    <col min="24" max="24" width="50.8095238095238" style="11" hidden="1" customWidth="1"/>
    <col min="25" max="25" width="8.33333333333333" style="4" customWidth="1"/>
    <col min="26" max="26" width="55.9523809523809" style="4" customWidth="1"/>
    <col min="27" max="16384" width="9.16190476190476" style="4"/>
  </cols>
  <sheetData>
    <row r="1" ht="52" customHeight="1" spans="1:25">
      <c r="A1" s="12" t="s">
        <v>0</v>
      </c>
      <c r="B1" s="12"/>
      <c r="C1" s="12"/>
      <c r="D1" s="12"/>
      <c r="E1" s="12"/>
      <c r="F1" s="12"/>
      <c r="G1" s="12"/>
      <c r="H1" s="12"/>
      <c r="I1" s="12"/>
      <c r="J1" s="12"/>
      <c r="K1" s="12"/>
      <c r="L1" s="12"/>
      <c r="M1" s="12"/>
      <c r="N1" s="12"/>
      <c r="O1" s="12"/>
      <c r="P1" s="12"/>
      <c r="Q1" s="12"/>
      <c r="R1" s="12"/>
      <c r="S1" s="12"/>
      <c r="T1" s="12"/>
      <c r="U1" s="12"/>
      <c r="V1" s="12"/>
      <c r="W1" s="12"/>
      <c r="X1" s="12"/>
    </row>
    <row r="2" ht="15.75" spans="1:25">
      <c r="A2" s="13"/>
      <c r="B2" s="14"/>
      <c r="C2" s="15"/>
    </row>
    <row r="3" s="1" customFormat="1" ht="32" customHeight="1" spans="1:25">
      <c r="A3" s="16" t="s">
        <v>1</v>
      </c>
      <c r="B3" s="17" t="s">
        <v>2</v>
      </c>
      <c r="C3" s="17" t="s">
        <v>3</v>
      </c>
      <c r="D3" s="18" t="s">
        <v>4</v>
      </c>
      <c r="E3" s="18" t="s">
        <v>5</v>
      </c>
      <c r="F3" s="18" t="s">
        <v>6</v>
      </c>
      <c r="G3" s="18" t="s">
        <v>7</v>
      </c>
      <c r="H3" s="18" t="s">
        <v>8</v>
      </c>
      <c r="I3" s="18" t="s">
        <v>9</v>
      </c>
      <c r="J3" s="18" t="s">
        <v>10</v>
      </c>
      <c r="K3" s="18" t="s">
        <v>11</v>
      </c>
      <c r="L3" s="18"/>
      <c r="M3" s="18"/>
      <c r="N3" s="18"/>
      <c r="O3" s="18"/>
      <c r="P3" s="18"/>
      <c r="Q3" s="18"/>
      <c r="R3" s="18"/>
      <c r="S3" s="18"/>
      <c r="T3" s="18"/>
      <c r="U3" s="18"/>
      <c r="V3" s="18" t="s">
        <v>12</v>
      </c>
      <c r="W3" s="18" t="s">
        <v>13</v>
      </c>
      <c r="X3" s="18" t="s">
        <v>14</v>
      </c>
    </row>
    <row r="4" s="2" customFormat="1" ht="32" customHeight="1" spans="1:25">
      <c r="A4" s="16"/>
      <c r="B4" s="17"/>
      <c r="C4" s="17"/>
      <c r="D4" s="18"/>
      <c r="E4" s="18"/>
      <c r="F4" s="18"/>
      <c r="G4" s="18"/>
      <c r="H4" s="18"/>
      <c r="I4" s="18"/>
      <c r="J4" s="18"/>
      <c r="K4" s="18" t="s">
        <v>15</v>
      </c>
      <c r="L4" s="18" t="s">
        <v>16</v>
      </c>
      <c r="M4" s="18"/>
      <c r="N4" s="18"/>
      <c r="O4" s="18"/>
      <c r="P4" s="18" t="s">
        <v>17</v>
      </c>
      <c r="Q4" s="18" t="s">
        <v>18</v>
      </c>
      <c r="R4" s="18" t="s">
        <v>19</v>
      </c>
      <c r="S4" s="18" t="s">
        <v>20</v>
      </c>
      <c r="T4" s="18" t="s">
        <v>21</v>
      </c>
      <c r="U4" s="18" t="s">
        <v>22</v>
      </c>
      <c r="V4" s="18"/>
      <c r="W4" s="18"/>
      <c r="X4" s="18"/>
    </row>
    <row r="5" s="1" customFormat="1" ht="120" customHeight="1" spans="1:25">
      <c r="A5" s="16"/>
      <c r="B5" s="17"/>
      <c r="C5" s="17"/>
      <c r="D5" s="18"/>
      <c r="E5" s="18"/>
      <c r="F5" s="18"/>
      <c r="G5" s="18"/>
      <c r="H5" s="18"/>
      <c r="I5" s="18"/>
      <c r="J5" s="18"/>
      <c r="K5" s="18"/>
      <c r="L5" s="18" t="s">
        <v>23</v>
      </c>
      <c r="M5" s="18" t="s">
        <v>24</v>
      </c>
      <c r="N5" s="18" t="s">
        <v>25</v>
      </c>
      <c r="O5" s="18" t="s">
        <v>26</v>
      </c>
      <c r="P5" s="18"/>
      <c r="Q5" s="18"/>
      <c r="R5" s="18"/>
      <c r="S5" s="18"/>
      <c r="T5" s="18"/>
      <c r="U5" s="18"/>
      <c r="V5" s="18"/>
      <c r="W5" s="18"/>
      <c r="X5" s="18"/>
    </row>
    <row r="6" s="3" customFormat="1" ht="61" customHeight="1" spans="1:25">
      <c r="A6" s="19" t="s">
        <v>27</v>
      </c>
      <c r="B6" s="20"/>
      <c r="C6" s="20"/>
      <c r="D6" s="20"/>
      <c r="E6" s="20"/>
      <c r="F6" s="21"/>
      <c r="G6" s="22"/>
      <c r="H6" s="22"/>
      <c r="I6" s="22"/>
      <c r="J6" s="22"/>
      <c r="K6" s="22">
        <f t="shared" ref="K6:S6" si="0">SUM(K7:K40)</f>
        <v>25383.19</v>
      </c>
      <c r="L6" s="22">
        <f t="shared" si="0"/>
        <v>5514.94</v>
      </c>
      <c r="M6" s="22">
        <f t="shared" si="0"/>
        <v>0</v>
      </c>
      <c r="N6" s="22">
        <f t="shared" si="0"/>
        <v>0</v>
      </c>
      <c r="O6" s="22">
        <f t="shared" si="0"/>
        <v>0</v>
      </c>
      <c r="P6" s="22">
        <f t="shared" si="0"/>
        <v>0</v>
      </c>
      <c r="Q6" s="22">
        <f t="shared" si="0"/>
        <v>0</v>
      </c>
      <c r="R6" s="22">
        <f t="shared" si="0"/>
        <v>0</v>
      </c>
      <c r="S6" s="22">
        <f t="shared" si="0"/>
        <v>19768.25</v>
      </c>
      <c r="T6" s="22">
        <f>SUM(T7:T29)</f>
        <v>0</v>
      </c>
      <c r="U6" s="22">
        <f>SUM(U7:U29)</f>
        <v>0</v>
      </c>
      <c r="V6" s="23"/>
      <c r="W6" s="23"/>
      <c r="X6" s="24"/>
      <c r="Y6" s="4"/>
    </row>
    <row r="7" s="4" customFormat="1" ht="301" customHeight="1" spans="1:25">
      <c r="A7" s="23">
        <v>1</v>
      </c>
      <c r="B7" s="25" t="s">
        <v>28</v>
      </c>
      <c r="C7" s="23" t="s">
        <v>29</v>
      </c>
      <c r="D7" s="23" t="s">
        <v>30</v>
      </c>
      <c r="E7" s="23" t="s">
        <v>31</v>
      </c>
      <c r="F7" s="26" t="s">
        <v>32</v>
      </c>
      <c r="G7" s="27"/>
      <c r="H7" s="23"/>
      <c r="I7" s="23">
        <v>2026</v>
      </c>
      <c r="J7" s="23" t="s">
        <v>33</v>
      </c>
      <c r="K7" s="23">
        <f t="shared" ref="K7:K19" si="1">SUM(L7:U7)</f>
        <v>414.12</v>
      </c>
      <c r="L7" s="28"/>
      <c r="M7" s="28"/>
      <c r="N7" s="28"/>
      <c r="O7" s="28"/>
      <c r="P7" s="28"/>
      <c r="Q7" s="28"/>
      <c r="R7" s="28"/>
      <c r="S7" s="29">
        <v>414.12</v>
      </c>
      <c r="T7" s="28"/>
      <c r="U7" s="28"/>
      <c r="V7" s="23"/>
      <c r="W7" s="24"/>
      <c r="X7" s="24"/>
      <c r="Y7" s="30"/>
    </row>
    <row r="8" s="4" customFormat="1" ht="106" customHeight="1" spans="1:25">
      <c r="A8" s="23">
        <v>2</v>
      </c>
      <c r="B8" s="25" t="s">
        <v>28</v>
      </c>
      <c r="C8" s="23" t="s">
        <v>29</v>
      </c>
      <c r="D8" s="23" t="s">
        <v>34</v>
      </c>
      <c r="E8" s="23" t="s">
        <v>31</v>
      </c>
      <c r="F8" s="26" t="s">
        <v>35</v>
      </c>
      <c r="G8" s="27"/>
      <c r="H8" s="23"/>
      <c r="I8" s="23">
        <v>2026</v>
      </c>
      <c r="J8" s="23" t="s">
        <v>33</v>
      </c>
      <c r="K8" s="23">
        <f t="shared" si="1"/>
        <v>55</v>
      </c>
      <c r="L8" s="28"/>
      <c r="M8" s="28"/>
      <c r="N8" s="28"/>
      <c r="O8" s="28"/>
      <c r="P8" s="28"/>
      <c r="Q8" s="28"/>
      <c r="R8" s="28"/>
      <c r="S8" s="29">
        <v>55</v>
      </c>
      <c r="T8" s="28"/>
      <c r="U8" s="28"/>
      <c r="V8" s="23"/>
      <c r="W8" s="24"/>
      <c r="X8" s="24"/>
      <c r="Y8" s="30"/>
    </row>
    <row r="9" s="4" customFormat="1" ht="204" customHeight="1" spans="1:25">
      <c r="A9" s="23">
        <v>3</v>
      </c>
      <c r="B9" s="25" t="s">
        <v>28</v>
      </c>
      <c r="C9" s="23" t="s">
        <v>29</v>
      </c>
      <c r="D9" s="23" t="s">
        <v>36</v>
      </c>
      <c r="E9" s="23" t="s">
        <v>31</v>
      </c>
      <c r="F9" s="26" t="s">
        <v>37</v>
      </c>
      <c r="G9" s="27"/>
      <c r="H9" s="23"/>
      <c r="I9" s="23">
        <v>2026</v>
      </c>
      <c r="J9" s="23" t="s">
        <v>33</v>
      </c>
      <c r="K9" s="23">
        <f t="shared" si="1"/>
        <v>175.24</v>
      </c>
      <c r="L9" s="28"/>
      <c r="M9" s="28"/>
      <c r="N9" s="28"/>
      <c r="O9" s="28"/>
      <c r="P9" s="28"/>
      <c r="Q9" s="28"/>
      <c r="R9" s="28"/>
      <c r="S9" s="29">
        <v>175.24</v>
      </c>
      <c r="T9" s="28"/>
      <c r="U9" s="28"/>
      <c r="V9" s="23"/>
      <c r="W9" s="24"/>
      <c r="X9" s="24"/>
      <c r="Y9" s="30"/>
    </row>
    <row r="10" s="4" customFormat="1" ht="217" customHeight="1" spans="1:25">
      <c r="A10" s="23">
        <v>4</v>
      </c>
      <c r="B10" s="25" t="s">
        <v>28</v>
      </c>
      <c r="C10" s="23" t="s">
        <v>29</v>
      </c>
      <c r="D10" s="23" t="s">
        <v>38</v>
      </c>
      <c r="E10" s="23" t="s">
        <v>31</v>
      </c>
      <c r="F10" s="26" t="s">
        <v>39</v>
      </c>
      <c r="G10" s="27"/>
      <c r="H10" s="23"/>
      <c r="I10" s="23">
        <v>2026</v>
      </c>
      <c r="J10" s="23" t="s">
        <v>33</v>
      </c>
      <c r="K10" s="23">
        <f t="shared" si="1"/>
        <v>2173.27</v>
      </c>
      <c r="L10" s="28"/>
      <c r="M10" s="28"/>
      <c r="N10" s="28"/>
      <c r="O10" s="28"/>
      <c r="P10" s="28"/>
      <c r="Q10" s="28"/>
      <c r="R10" s="28"/>
      <c r="S10" s="29">
        <v>2173.27</v>
      </c>
      <c r="T10" s="28"/>
      <c r="U10" s="28"/>
      <c r="V10" s="23"/>
      <c r="W10" s="24"/>
      <c r="X10" s="24"/>
      <c r="Y10" s="30"/>
    </row>
    <row r="11" s="4" customFormat="1" ht="234" customHeight="1" spans="1:25">
      <c r="A11" s="23">
        <v>5</v>
      </c>
      <c r="B11" s="25" t="s">
        <v>28</v>
      </c>
      <c r="C11" s="23" t="s">
        <v>29</v>
      </c>
      <c r="D11" s="23" t="s">
        <v>40</v>
      </c>
      <c r="E11" s="23" t="s">
        <v>31</v>
      </c>
      <c r="F11" s="26" t="s">
        <v>41</v>
      </c>
      <c r="G11" s="27"/>
      <c r="H11" s="23"/>
      <c r="I11" s="23">
        <v>2026</v>
      </c>
      <c r="J11" s="23" t="s">
        <v>33</v>
      </c>
      <c r="K11" s="23">
        <f t="shared" si="1"/>
        <v>62.66</v>
      </c>
      <c r="L11" s="28"/>
      <c r="M11" s="28"/>
      <c r="N11" s="28"/>
      <c r="O11" s="28"/>
      <c r="P11" s="28"/>
      <c r="Q11" s="28"/>
      <c r="R11" s="28"/>
      <c r="S11" s="29">
        <v>62.66</v>
      </c>
      <c r="T11" s="28"/>
      <c r="U11" s="28"/>
      <c r="V11" s="23"/>
      <c r="W11" s="24"/>
      <c r="X11" s="24"/>
      <c r="Y11" s="30"/>
    </row>
    <row r="12" s="4" customFormat="1" ht="286" customHeight="1" spans="1:25">
      <c r="A12" s="23">
        <v>6</v>
      </c>
      <c r="B12" s="25" t="s">
        <v>28</v>
      </c>
      <c r="C12" s="23" t="s">
        <v>29</v>
      </c>
      <c r="D12" s="23" t="s">
        <v>42</v>
      </c>
      <c r="E12" s="23" t="s">
        <v>31</v>
      </c>
      <c r="F12" s="26" t="s">
        <v>43</v>
      </c>
      <c r="G12" s="27"/>
      <c r="H12" s="23"/>
      <c r="I12" s="23">
        <v>2026</v>
      </c>
      <c r="J12" s="23" t="s">
        <v>33</v>
      </c>
      <c r="K12" s="23">
        <f t="shared" si="1"/>
        <v>502.18</v>
      </c>
      <c r="L12" s="28"/>
      <c r="M12" s="28"/>
      <c r="N12" s="28"/>
      <c r="O12" s="28"/>
      <c r="P12" s="28"/>
      <c r="Q12" s="28"/>
      <c r="R12" s="28"/>
      <c r="S12" s="29">
        <v>502.18</v>
      </c>
      <c r="T12" s="28"/>
      <c r="U12" s="28"/>
      <c r="V12" s="23"/>
      <c r="W12" s="24"/>
      <c r="X12" s="24"/>
      <c r="Y12" s="30"/>
    </row>
    <row r="13" s="4" customFormat="1" ht="144" customHeight="1" spans="1:25">
      <c r="A13" s="23">
        <v>7</v>
      </c>
      <c r="B13" s="25" t="s">
        <v>28</v>
      </c>
      <c r="C13" s="23" t="s">
        <v>29</v>
      </c>
      <c r="D13" s="23" t="s">
        <v>44</v>
      </c>
      <c r="E13" s="23" t="s">
        <v>31</v>
      </c>
      <c r="F13" s="26" t="s">
        <v>45</v>
      </c>
      <c r="G13" s="27"/>
      <c r="H13" s="23"/>
      <c r="I13" s="23">
        <v>2026</v>
      </c>
      <c r="J13" s="23" t="s">
        <v>33</v>
      </c>
      <c r="K13" s="23">
        <f t="shared" si="1"/>
        <v>3803.12</v>
      </c>
      <c r="L13" s="28"/>
      <c r="M13" s="28"/>
      <c r="N13" s="28"/>
      <c r="O13" s="28"/>
      <c r="P13" s="28"/>
      <c r="Q13" s="28"/>
      <c r="R13" s="28"/>
      <c r="S13" s="29">
        <v>3803.12</v>
      </c>
      <c r="T13" s="28"/>
      <c r="U13" s="28"/>
      <c r="V13" s="23"/>
      <c r="W13" s="24"/>
      <c r="X13" s="24"/>
      <c r="Y13" s="30"/>
    </row>
    <row r="14" s="4" customFormat="1" ht="251" customHeight="1" spans="1:25">
      <c r="A14" s="23">
        <v>8</v>
      </c>
      <c r="B14" s="25" t="s">
        <v>28</v>
      </c>
      <c r="C14" s="23" t="s">
        <v>29</v>
      </c>
      <c r="D14" s="23" t="s">
        <v>46</v>
      </c>
      <c r="E14" s="23" t="s">
        <v>31</v>
      </c>
      <c r="F14" s="26" t="s">
        <v>41</v>
      </c>
      <c r="G14" s="27"/>
      <c r="H14" s="23"/>
      <c r="I14" s="23">
        <v>2026</v>
      </c>
      <c r="J14" s="23" t="s">
        <v>33</v>
      </c>
      <c r="K14" s="23">
        <f t="shared" si="1"/>
        <v>88.3</v>
      </c>
      <c r="L14" s="28"/>
      <c r="M14" s="28"/>
      <c r="N14" s="28"/>
      <c r="O14" s="28"/>
      <c r="P14" s="28"/>
      <c r="Q14" s="28"/>
      <c r="R14" s="28"/>
      <c r="S14" s="29">
        <v>88.3</v>
      </c>
      <c r="T14" s="28"/>
      <c r="U14" s="28"/>
      <c r="V14" s="23"/>
      <c r="W14" s="24"/>
      <c r="X14" s="24"/>
      <c r="Y14" s="30"/>
    </row>
    <row r="15" s="4" customFormat="1" ht="187" customHeight="1" spans="1:25">
      <c r="A15" s="23">
        <v>9</v>
      </c>
      <c r="B15" s="25" t="s">
        <v>28</v>
      </c>
      <c r="C15" s="23" t="s">
        <v>29</v>
      </c>
      <c r="D15" s="23" t="s">
        <v>47</v>
      </c>
      <c r="E15" s="23" t="s">
        <v>31</v>
      </c>
      <c r="F15" s="26" t="s">
        <v>48</v>
      </c>
      <c r="G15" s="27"/>
      <c r="H15" s="23"/>
      <c r="I15" s="23">
        <v>2026</v>
      </c>
      <c r="J15" s="23" t="s">
        <v>33</v>
      </c>
      <c r="K15" s="23">
        <f t="shared" si="1"/>
        <v>510</v>
      </c>
      <c r="L15" s="28"/>
      <c r="M15" s="28"/>
      <c r="N15" s="28"/>
      <c r="O15" s="28"/>
      <c r="P15" s="28"/>
      <c r="Q15" s="28"/>
      <c r="R15" s="28"/>
      <c r="S15" s="29">
        <v>510</v>
      </c>
      <c r="T15" s="28"/>
      <c r="U15" s="28"/>
      <c r="V15" s="23"/>
      <c r="W15" s="24"/>
      <c r="X15" s="24"/>
      <c r="Y15" s="30"/>
    </row>
    <row r="16" s="4" customFormat="1" ht="373" customHeight="1" spans="1:25">
      <c r="A16" s="23">
        <v>10</v>
      </c>
      <c r="B16" s="25" t="s">
        <v>28</v>
      </c>
      <c r="C16" s="23" t="s">
        <v>29</v>
      </c>
      <c r="D16" s="23" t="s">
        <v>49</v>
      </c>
      <c r="E16" s="23" t="s">
        <v>31</v>
      </c>
      <c r="F16" s="26" t="s">
        <v>50</v>
      </c>
      <c r="G16" s="27"/>
      <c r="H16" s="23"/>
      <c r="I16" s="23">
        <v>2026</v>
      </c>
      <c r="J16" s="23" t="s">
        <v>33</v>
      </c>
      <c r="K16" s="23">
        <f t="shared" si="1"/>
        <v>2655.79</v>
      </c>
      <c r="L16" s="28"/>
      <c r="M16" s="28"/>
      <c r="N16" s="28"/>
      <c r="O16" s="28"/>
      <c r="P16" s="28"/>
      <c r="Q16" s="28"/>
      <c r="R16" s="28"/>
      <c r="S16" s="29">
        <v>2655.79</v>
      </c>
      <c r="T16" s="28"/>
      <c r="U16" s="28"/>
      <c r="V16" s="23"/>
      <c r="W16" s="24"/>
      <c r="X16" s="24"/>
      <c r="Y16" s="30"/>
    </row>
    <row r="17" s="4" customFormat="1" ht="104" customHeight="1" spans="1:25">
      <c r="A17" s="23">
        <v>11</v>
      </c>
      <c r="B17" s="25" t="s">
        <v>28</v>
      </c>
      <c r="C17" s="23" t="s">
        <v>29</v>
      </c>
      <c r="D17" s="23" t="s">
        <v>51</v>
      </c>
      <c r="E17" s="23" t="s">
        <v>31</v>
      </c>
      <c r="F17" s="26" t="s">
        <v>52</v>
      </c>
      <c r="G17" s="27"/>
      <c r="H17" s="23"/>
      <c r="I17" s="23">
        <v>2026</v>
      </c>
      <c r="J17" s="23" t="s">
        <v>33</v>
      </c>
      <c r="K17" s="23">
        <f t="shared" si="1"/>
        <v>464.45</v>
      </c>
      <c r="L17" s="28"/>
      <c r="M17" s="28"/>
      <c r="N17" s="28"/>
      <c r="O17" s="28"/>
      <c r="P17" s="28"/>
      <c r="Q17" s="28"/>
      <c r="R17" s="28"/>
      <c r="S17" s="29">
        <v>464.45</v>
      </c>
      <c r="T17" s="28"/>
      <c r="U17" s="28"/>
      <c r="V17" s="23"/>
      <c r="W17" s="24"/>
      <c r="X17" s="24"/>
      <c r="Y17" s="30"/>
    </row>
    <row r="18" s="4" customFormat="1" ht="159" customHeight="1" spans="1:25">
      <c r="A18" s="23">
        <v>12</v>
      </c>
      <c r="B18" s="25" t="s">
        <v>28</v>
      </c>
      <c r="C18" s="23" t="s">
        <v>29</v>
      </c>
      <c r="D18" s="23" t="s">
        <v>53</v>
      </c>
      <c r="E18" s="23" t="s">
        <v>31</v>
      </c>
      <c r="F18" s="26" t="s">
        <v>54</v>
      </c>
      <c r="G18" s="27"/>
      <c r="H18" s="23"/>
      <c r="I18" s="23">
        <v>2026</v>
      </c>
      <c r="J18" s="23" t="s">
        <v>33</v>
      </c>
      <c r="K18" s="23">
        <f t="shared" si="1"/>
        <v>178.87</v>
      </c>
      <c r="L18" s="28"/>
      <c r="M18" s="28"/>
      <c r="N18" s="28"/>
      <c r="O18" s="28"/>
      <c r="P18" s="28"/>
      <c r="Q18" s="28"/>
      <c r="R18" s="28"/>
      <c r="S18" s="29">
        <v>178.87</v>
      </c>
      <c r="T18" s="28"/>
      <c r="U18" s="28"/>
      <c r="V18" s="23"/>
      <c r="W18" s="24"/>
      <c r="X18" s="24"/>
      <c r="Y18" s="30"/>
    </row>
    <row r="19" s="4" customFormat="1" ht="76" customHeight="1" spans="1:25">
      <c r="A19" s="23">
        <v>13</v>
      </c>
      <c r="B19" s="25" t="s">
        <v>28</v>
      </c>
      <c r="C19" s="23" t="s">
        <v>29</v>
      </c>
      <c r="D19" s="23" t="s">
        <v>55</v>
      </c>
      <c r="E19" s="23" t="s">
        <v>31</v>
      </c>
      <c r="F19" s="26" t="s">
        <v>56</v>
      </c>
      <c r="G19" s="27"/>
      <c r="H19" s="23"/>
      <c r="I19" s="23">
        <v>2026</v>
      </c>
      <c r="J19" s="23" t="s">
        <v>33</v>
      </c>
      <c r="K19" s="23">
        <f t="shared" si="1"/>
        <v>199.51</v>
      </c>
      <c r="L19" s="28"/>
      <c r="M19" s="28"/>
      <c r="N19" s="28"/>
      <c r="O19" s="28"/>
      <c r="P19" s="28"/>
      <c r="Q19" s="28"/>
      <c r="R19" s="28"/>
      <c r="S19" s="29">
        <v>199.51</v>
      </c>
      <c r="T19" s="28"/>
      <c r="U19" s="28"/>
      <c r="V19" s="23"/>
      <c r="W19" s="24"/>
      <c r="X19" s="24"/>
      <c r="Y19" s="30"/>
    </row>
    <row r="20" s="4" customFormat="1" ht="101.25" spans="1:25">
      <c r="A20" s="23">
        <v>14</v>
      </c>
      <c r="B20" s="25" t="s">
        <v>28</v>
      </c>
      <c r="C20" s="23" t="s">
        <v>29</v>
      </c>
      <c r="D20" s="31" t="s">
        <v>57</v>
      </c>
      <c r="E20" s="23" t="s">
        <v>31</v>
      </c>
      <c r="F20" s="32" t="s">
        <v>58</v>
      </c>
      <c r="G20" s="27"/>
      <c r="H20" s="23"/>
      <c r="I20" s="23">
        <v>2026</v>
      </c>
      <c r="J20" s="23" t="s">
        <v>33</v>
      </c>
      <c r="K20" s="33">
        <v>1175.88</v>
      </c>
      <c r="L20" s="33">
        <v>680</v>
      </c>
      <c r="M20" s="28"/>
      <c r="N20" s="28"/>
      <c r="O20" s="28"/>
      <c r="P20" s="28"/>
      <c r="Q20" s="28"/>
      <c r="R20" s="28"/>
      <c r="S20" s="33">
        <v>495.88</v>
      </c>
      <c r="T20" s="28"/>
      <c r="U20" s="28"/>
      <c r="V20" s="23"/>
      <c r="W20" s="24"/>
      <c r="X20" s="24"/>
      <c r="Y20" s="30"/>
    </row>
    <row r="21" s="4" customFormat="1" ht="121.5" spans="1:25">
      <c r="A21" s="23">
        <v>15</v>
      </c>
      <c r="B21" s="25" t="s">
        <v>28</v>
      </c>
      <c r="C21" s="23" t="s">
        <v>29</v>
      </c>
      <c r="D21" s="31" t="s">
        <v>59</v>
      </c>
      <c r="E21" s="23" t="s">
        <v>31</v>
      </c>
      <c r="F21" s="32" t="s">
        <v>60</v>
      </c>
      <c r="G21" s="27"/>
      <c r="H21" s="23"/>
      <c r="I21" s="23">
        <v>2026</v>
      </c>
      <c r="J21" s="23" t="s">
        <v>33</v>
      </c>
      <c r="K21" s="33">
        <v>48.96</v>
      </c>
      <c r="L21" s="33">
        <v>24</v>
      </c>
      <c r="M21" s="28"/>
      <c r="N21" s="28"/>
      <c r="O21" s="28"/>
      <c r="P21" s="28"/>
      <c r="Q21" s="28"/>
      <c r="R21" s="28"/>
      <c r="S21" s="33">
        <v>24.96</v>
      </c>
      <c r="T21" s="28"/>
      <c r="U21" s="28"/>
      <c r="V21" s="23"/>
      <c r="W21" s="24"/>
      <c r="X21" s="24"/>
      <c r="Y21" s="30"/>
    </row>
    <row r="22" s="4" customFormat="1" ht="60.75" spans="1:25">
      <c r="A22" s="23">
        <v>16</v>
      </c>
      <c r="B22" s="25" t="s">
        <v>28</v>
      </c>
      <c r="C22" s="23" t="s">
        <v>29</v>
      </c>
      <c r="D22" s="31" t="s">
        <v>61</v>
      </c>
      <c r="E22" s="23" t="s">
        <v>31</v>
      </c>
      <c r="F22" s="32" t="s">
        <v>62</v>
      </c>
      <c r="G22" s="27"/>
      <c r="H22" s="23"/>
      <c r="I22" s="23">
        <v>2026</v>
      </c>
      <c r="J22" s="23" t="s">
        <v>33</v>
      </c>
      <c r="K22" s="33">
        <v>189.3</v>
      </c>
      <c r="L22" s="33">
        <v>0</v>
      </c>
      <c r="M22" s="28"/>
      <c r="N22" s="28"/>
      <c r="O22" s="28"/>
      <c r="P22" s="28"/>
      <c r="Q22" s="28"/>
      <c r="R22" s="28"/>
      <c r="S22" s="33">
        <v>189.3</v>
      </c>
      <c r="T22" s="28"/>
      <c r="U22" s="28"/>
      <c r="V22" s="23"/>
      <c r="W22" s="24"/>
      <c r="X22" s="24"/>
      <c r="Y22" s="30"/>
    </row>
    <row r="23" s="4" customFormat="1" ht="81" spans="1:25">
      <c r="A23" s="23">
        <v>17</v>
      </c>
      <c r="B23" s="25" t="s">
        <v>28</v>
      </c>
      <c r="C23" s="23" t="s">
        <v>29</v>
      </c>
      <c r="D23" s="31" t="s">
        <v>63</v>
      </c>
      <c r="E23" s="23" t="s">
        <v>31</v>
      </c>
      <c r="F23" s="32" t="s">
        <v>64</v>
      </c>
      <c r="G23" s="27"/>
      <c r="H23" s="23"/>
      <c r="I23" s="23">
        <v>2026</v>
      </c>
      <c r="J23" s="23" t="s">
        <v>33</v>
      </c>
      <c r="K23" s="33">
        <v>48.63</v>
      </c>
      <c r="L23" s="33">
        <v>0</v>
      </c>
      <c r="M23" s="28"/>
      <c r="N23" s="28"/>
      <c r="O23" s="28"/>
      <c r="P23" s="28"/>
      <c r="Q23" s="28"/>
      <c r="R23" s="28"/>
      <c r="S23" s="33">
        <v>48.63</v>
      </c>
      <c r="T23" s="28"/>
      <c r="U23" s="28"/>
      <c r="V23" s="23"/>
      <c r="W23" s="24"/>
      <c r="X23" s="24"/>
      <c r="Y23" s="30"/>
    </row>
    <row r="24" s="4" customFormat="1" ht="60.75" spans="1:25">
      <c r="A24" s="23">
        <v>18</v>
      </c>
      <c r="B24" s="23" t="s">
        <v>65</v>
      </c>
      <c r="C24" s="23" t="s">
        <v>66</v>
      </c>
      <c r="D24" s="34" t="s">
        <v>67</v>
      </c>
      <c r="E24" s="23" t="s">
        <v>31</v>
      </c>
      <c r="F24" s="32" t="s">
        <v>68</v>
      </c>
      <c r="G24" s="27"/>
      <c r="H24" s="23"/>
      <c r="I24" s="23">
        <v>2026</v>
      </c>
      <c r="J24" s="23" t="s">
        <v>33</v>
      </c>
      <c r="K24" s="33">
        <v>36.24</v>
      </c>
      <c r="L24" s="33">
        <v>0</v>
      </c>
      <c r="M24" s="28"/>
      <c r="N24" s="28"/>
      <c r="O24" s="28"/>
      <c r="P24" s="28"/>
      <c r="Q24" s="28"/>
      <c r="R24" s="28"/>
      <c r="S24" s="33">
        <v>36.24</v>
      </c>
      <c r="T24" s="28"/>
      <c r="U24" s="28"/>
      <c r="V24" s="23"/>
      <c r="W24" s="24"/>
      <c r="X24" s="24"/>
      <c r="Y24" s="30"/>
    </row>
    <row r="25" s="5" customFormat="1" ht="106" customHeight="1" spans="1:25">
      <c r="A25" s="23">
        <v>19</v>
      </c>
      <c r="B25" s="23" t="s">
        <v>65</v>
      </c>
      <c r="C25" s="23" t="s">
        <v>66</v>
      </c>
      <c r="D25" s="23" t="s">
        <v>69</v>
      </c>
      <c r="E25" s="23" t="s">
        <v>31</v>
      </c>
      <c r="F25" s="26" t="s">
        <v>70</v>
      </c>
      <c r="G25" s="23"/>
      <c r="H25" s="23" t="s">
        <v>71</v>
      </c>
      <c r="I25" s="23" t="s">
        <v>72</v>
      </c>
      <c r="J25" s="23" t="s">
        <v>33</v>
      </c>
      <c r="K25" s="23">
        <v>379</v>
      </c>
      <c r="L25" s="23">
        <v>300</v>
      </c>
      <c r="M25" s="23"/>
      <c r="N25" s="23"/>
      <c r="O25" s="23"/>
      <c r="P25" s="23"/>
      <c r="Q25" s="23"/>
      <c r="R25" s="23"/>
      <c r="S25" s="23">
        <v>79</v>
      </c>
      <c r="T25" s="35"/>
      <c r="U25" s="35"/>
      <c r="V25" s="36" t="s">
        <v>73</v>
      </c>
      <c r="W25" s="37" t="s">
        <v>74</v>
      </c>
      <c r="X25" s="38" t="s">
        <v>75</v>
      </c>
      <c r="Y25" s="39"/>
    </row>
    <row r="26" s="4" customFormat="1" ht="40.5" spans="1:25">
      <c r="A26" s="23">
        <v>20</v>
      </c>
      <c r="B26" s="25" t="s">
        <v>28</v>
      </c>
      <c r="C26" s="23" t="s">
        <v>29</v>
      </c>
      <c r="D26" s="40" t="s">
        <v>76</v>
      </c>
      <c r="E26" s="23" t="s">
        <v>77</v>
      </c>
      <c r="F26" s="32" t="s">
        <v>78</v>
      </c>
      <c r="G26" s="27"/>
      <c r="H26" s="23"/>
      <c r="I26" s="23">
        <v>2026</v>
      </c>
      <c r="J26" s="23" t="s">
        <v>33</v>
      </c>
      <c r="K26" s="23">
        <f>SUM(L26:U26)</f>
        <v>600</v>
      </c>
      <c r="L26" s="28"/>
      <c r="M26" s="28"/>
      <c r="N26" s="28"/>
      <c r="O26" s="28"/>
      <c r="P26" s="28"/>
      <c r="Q26" s="28"/>
      <c r="R26" s="28"/>
      <c r="S26" s="41">
        <v>600</v>
      </c>
      <c r="T26" s="28"/>
      <c r="U26" s="28"/>
      <c r="V26" s="23"/>
      <c r="W26" s="24"/>
      <c r="X26" s="24"/>
      <c r="Y26" s="30"/>
    </row>
    <row r="27" s="4" customFormat="1" ht="90" customHeight="1" spans="1:25">
      <c r="A27" s="23">
        <v>21</v>
      </c>
      <c r="B27" s="25" t="s">
        <v>28</v>
      </c>
      <c r="C27" s="23" t="s">
        <v>29</v>
      </c>
      <c r="D27" s="40" t="s">
        <v>79</v>
      </c>
      <c r="E27" s="23" t="s">
        <v>77</v>
      </c>
      <c r="F27" s="32" t="s">
        <v>80</v>
      </c>
      <c r="G27" s="27"/>
      <c r="H27" s="23"/>
      <c r="I27" s="23">
        <v>2026</v>
      </c>
      <c r="J27" s="23" t="s">
        <v>33</v>
      </c>
      <c r="K27" s="23">
        <v>200</v>
      </c>
      <c r="L27" s="28"/>
      <c r="M27" s="28"/>
      <c r="N27" s="28"/>
      <c r="O27" s="28"/>
      <c r="P27" s="28"/>
      <c r="Q27" s="28"/>
      <c r="R27" s="28"/>
      <c r="S27" s="28">
        <v>100</v>
      </c>
      <c r="T27" s="28"/>
      <c r="U27" s="28"/>
      <c r="V27" s="23"/>
      <c r="W27" s="24"/>
      <c r="X27" s="24"/>
      <c r="Y27" s="30"/>
    </row>
    <row r="28" s="4" customFormat="1" ht="40.5" spans="1:25">
      <c r="A28" s="23">
        <v>22</v>
      </c>
      <c r="B28" s="25" t="s">
        <v>28</v>
      </c>
      <c r="C28" s="23" t="s">
        <v>29</v>
      </c>
      <c r="D28" s="40" t="s">
        <v>81</v>
      </c>
      <c r="E28" s="23" t="s">
        <v>77</v>
      </c>
      <c r="F28" s="32" t="s">
        <v>82</v>
      </c>
      <c r="G28" s="27"/>
      <c r="H28" s="28"/>
      <c r="I28" s="23">
        <v>2026</v>
      </c>
      <c r="J28" s="23" t="s">
        <v>33</v>
      </c>
      <c r="K28" s="23">
        <f>SUM(L28:U28)</f>
        <v>3000</v>
      </c>
      <c r="L28" s="28"/>
      <c r="M28" s="28"/>
      <c r="N28" s="28"/>
      <c r="O28" s="28"/>
      <c r="P28" s="28"/>
      <c r="Q28" s="28"/>
      <c r="R28" s="28"/>
      <c r="S28" s="41">
        <v>3000</v>
      </c>
      <c r="T28" s="28"/>
      <c r="U28" s="28"/>
      <c r="V28" s="23"/>
      <c r="W28" s="23"/>
      <c r="X28" s="42"/>
      <c r="Y28" s="30"/>
    </row>
    <row r="29" s="6" customFormat="1" ht="185" customHeight="1" spans="1:25">
      <c r="A29" s="23">
        <v>23</v>
      </c>
      <c r="B29" s="25" t="s">
        <v>28</v>
      </c>
      <c r="C29" s="23" t="s">
        <v>29</v>
      </c>
      <c r="D29" s="23" t="s">
        <v>83</v>
      </c>
      <c r="E29" s="23" t="s">
        <v>77</v>
      </c>
      <c r="F29" s="26" t="s">
        <v>84</v>
      </c>
      <c r="G29" s="27"/>
      <c r="H29" s="23" t="s">
        <v>85</v>
      </c>
      <c r="I29" s="23">
        <v>2026</v>
      </c>
      <c r="J29" s="23" t="s">
        <v>33</v>
      </c>
      <c r="K29" s="23">
        <v>1863.67</v>
      </c>
      <c r="L29" s="28">
        <v>1490.94</v>
      </c>
      <c r="M29" s="28"/>
      <c r="N29" s="28"/>
      <c r="O29" s="28"/>
      <c r="P29" s="28"/>
      <c r="Q29" s="29"/>
      <c r="R29" s="28"/>
      <c r="S29" s="28">
        <v>372.73</v>
      </c>
      <c r="T29" s="43"/>
      <c r="U29" s="44"/>
      <c r="V29" s="28"/>
      <c r="W29" s="26"/>
      <c r="X29" s="24"/>
    </row>
    <row r="30" s="4" customFormat="1" ht="40.5" spans="1:25">
      <c r="A30" s="23">
        <v>24</v>
      </c>
      <c r="B30" s="23" t="s">
        <v>65</v>
      </c>
      <c r="C30" s="23" t="s">
        <v>66</v>
      </c>
      <c r="D30" s="23" t="s">
        <v>86</v>
      </c>
      <c r="E30" s="23" t="s">
        <v>77</v>
      </c>
      <c r="F30" s="26" t="s">
        <v>87</v>
      </c>
      <c r="G30" s="45"/>
      <c r="H30" s="46"/>
      <c r="I30" s="23">
        <v>2026</v>
      </c>
      <c r="J30" s="23" t="s">
        <v>33</v>
      </c>
      <c r="K30" s="23">
        <v>1755</v>
      </c>
      <c r="L30" s="23">
        <v>150</v>
      </c>
      <c r="M30" s="23"/>
      <c r="N30" s="23"/>
      <c r="O30" s="23"/>
      <c r="P30" s="23"/>
      <c r="Q30" s="23"/>
      <c r="R30" s="23"/>
      <c r="S30" s="23">
        <v>1605</v>
      </c>
      <c r="T30" s="23"/>
      <c r="U30" s="46"/>
      <c r="V30" s="10"/>
      <c r="W30" s="10"/>
      <c r="X30" s="11"/>
    </row>
    <row r="31" s="4" customFormat="1" ht="40.5" spans="1:25">
      <c r="A31" s="23">
        <v>25</v>
      </c>
      <c r="B31" s="25" t="s">
        <v>28</v>
      </c>
      <c r="C31" s="23" t="s">
        <v>29</v>
      </c>
      <c r="D31" s="23" t="s">
        <v>88</v>
      </c>
      <c r="E31" s="23" t="s">
        <v>77</v>
      </c>
      <c r="F31" s="26" t="s">
        <v>89</v>
      </c>
      <c r="G31" s="45"/>
      <c r="H31" s="46"/>
      <c r="I31" s="23">
        <v>2026</v>
      </c>
      <c r="J31" s="23" t="s">
        <v>33</v>
      </c>
      <c r="K31" s="23">
        <v>1750</v>
      </c>
      <c r="L31" s="23">
        <v>1220</v>
      </c>
      <c r="M31" s="23"/>
      <c r="N31" s="23"/>
      <c r="O31" s="23"/>
      <c r="P31" s="23"/>
      <c r="Q31" s="23"/>
      <c r="R31" s="23"/>
      <c r="S31" s="23">
        <v>530</v>
      </c>
      <c r="T31" s="23"/>
      <c r="U31" s="46"/>
      <c r="V31" s="10"/>
      <c r="W31" s="10"/>
      <c r="X31" s="11"/>
    </row>
    <row r="32" s="4" customFormat="1" ht="81" spans="1:25">
      <c r="A32" s="23">
        <v>26</v>
      </c>
      <c r="B32" s="25" t="s">
        <v>28</v>
      </c>
      <c r="C32" s="23" t="s">
        <v>29</v>
      </c>
      <c r="D32" s="23" t="s">
        <v>90</v>
      </c>
      <c r="E32" s="23" t="s">
        <v>77</v>
      </c>
      <c r="F32" s="26" t="s">
        <v>91</v>
      </c>
      <c r="G32" s="45"/>
      <c r="H32" s="46"/>
      <c r="I32" s="23">
        <v>2026</v>
      </c>
      <c r="J32" s="23" t="s">
        <v>33</v>
      </c>
      <c r="K32" s="23">
        <v>697</v>
      </c>
      <c r="L32" s="23">
        <v>450</v>
      </c>
      <c r="M32" s="23"/>
      <c r="N32" s="23"/>
      <c r="O32" s="23"/>
      <c r="P32" s="23"/>
      <c r="Q32" s="23"/>
      <c r="R32" s="23"/>
      <c r="S32" s="23">
        <v>247</v>
      </c>
      <c r="T32" s="23"/>
      <c r="U32" s="46"/>
      <c r="V32" s="10"/>
      <c r="W32" s="10"/>
      <c r="X32" s="11"/>
    </row>
    <row r="33" s="4" customFormat="1" ht="60.75" spans="1:24">
      <c r="A33" s="23">
        <v>27</v>
      </c>
      <c r="B33" s="25" t="s">
        <v>28</v>
      </c>
      <c r="C33" s="23" t="s">
        <v>29</v>
      </c>
      <c r="D33" s="23" t="s">
        <v>92</v>
      </c>
      <c r="E33" s="23" t="s">
        <v>77</v>
      </c>
      <c r="F33" s="26" t="s">
        <v>93</v>
      </c>
      <c r="G33" s="45"/>
      <c r="H33" s="46"/>
      <c r="I33" s="23">
        <v>2026</v>
      </c>
      <c r="J33" s="23" t="s">
        <v>33</v>
      </c>
      <c r="K33" s="23">
        <v>900</v>
      </c>
      <c r="L33" s="23">
        <v>630</v>
      </c>
      <c r="M33" s="23"/>
      <c r="N33" s="23"/>
      <c r="O33" s="23"/>
      <c r="P33" s="23"/>
      <c r="Q33" s="23"/>
      <c r="R33" s="23"/>
      <c r="S33" s="23">
        <v>270</v>
      </c>
      <c r="T33" s="23"/>
      <c r="U33" s="46"/>
      <c r="V33" s="10"/>
      <c r="W33" s="10"/>
      <c r="X33" s="11"/>
    </row>
    <row r="34" s="4" customFormat="1" ht="40.5" spans="1:24">
      <c r="A34" s="23">
        <v>28</v>
      </c>
      <c r="B34" s="25" t="s">
        <v>28</v>
      </c>
      <c r="C34" s="23" t="s">
        <v>29</v>
      </c>
      <c r="D34" s="23" t="s">
        <v>94</v>
      </c>
      <c r="E34" s="23" t="s">
        <v>77</v>
      </c>
      <c r="F34" s="26" t="s">
        <v>95</v>
      </c>
      <c r="G34" s="45"/>
      <c r="H34" s="46"/>
      <c r="I34" s="23">
        <v>2026</v>
      </c>
      <c r="J34" s="23" t="s">
        <v>33</v>
      </c>
      <c r="K34" s="23">
        <v>600</v>
      </c>
      <c r="L34" s="23">
        <v>0</v>
      </c>
      <c r="M34" s="23"/>
      <c r="N34" s="23"/>
      <c r="O34" s="23"/>
      <c r="P34" s="23"/>
      <c r="Q34" s="23"/>
      <c r="R34" s="23"/>
      <c r="S34" s="23">
        <v>600</v>
      </c>
      <c r="T34" s="23"/>
      <c r="U34" s="46"/>
      <c r="V34" s="10"/>
      <c r="W34" s="10"/>
      <c r="X34" s="11"/>
    </row>
    <row r="35" s="4" customFormat="1" ht="40.5" spans="1:24">
      <c r="A35" s="23">
        <v>29</v>
      </c>
      <c r="B35" s="25" t="s">
        <v>28</v>
      </c>
      <c r="C35" s="23" t="s">
        <v>29</v>
      </c>
      <c r="D35" s="23" t="s">
        <v>96</v>
      </c>
      <c r="E35" s="23" t="s">
        <v>77</v>
      </c>
      <c r="F35" s="26" t="s">
        <v>97</v>
      </c>
      <c r="G35" s="45"/>
      <c r="H35" s="46"/>
      <c r="I35" s="23">
        <v>2026</v>
      </c>
      <c r="J35" s="23" t="s">
        <v>33</v>
      </c>
      <c r="K35" s="23">
        <v>195</v>
      </c>
      <c r="L35" s="23">
        <v>0</v>
      </c>
      <c r="M35" s="23"/>
      <c r="N35" s="23"/>
      <c r="O35" s="23"/>
      <c r="P35" s="23"/>
      <c r="Q35" s="23"/>
      <c r="R35" s="23"/>
      <c r="S35" s="23">
        <v>195</v>
      </c>
      <c r="T35" s="23"/>
      <c r="U35" s="46"/>
      <c r="V35" s="10"/>
      <c r="W35" s="10"/>
      <c r="X35" s="11"/>
    </row>
    <row r="36" s="4" customFormat="1" ht="60.75" spans="1:24">
      <c r="A36" s="23">
        <v>30</v>
      </c>
      <c r="B36" s="25" t="s">
        <v>28</v>
      </c>
      <c r="C36" s="23" t="s">
        <v>29</v>
      </c>
      <c r="D36" s="23" t="s">
        <v>98</v>
      </c>
      <c r="E36" s="23" t="s">
        <v>77</v>
      </c>
      <c r="F36" s="26" t="s">
        <v>99</v>
      </c>
      <c r="G36" s="45"/>
      <c r="H36" s="46"/>
      <c r="I36" s="23">
        <v>2026</v>
      </c>
      <c r="J36" s="23" t="s">
        <v>33</v>
      </c>
      <c r="K36" s="23">
        <v>345</v>
      </c>
      <c r="L36" s="23">
        <v>310</v>
      </c>
      <c r="M36" s="23"/>
      <c r="N36" s="23"/>
      <c r="O36" s="23"/>
      <c r="P36" s="23"/>
      <c r="Q36" s="23"/>
      <c r="R36" s="23"/>
      <c r="S36" s="23">
        <v>35</v>
      </c>
      <c r="T36" s="23"/>
      <c r="U36" s="46"/>
      <c r="V36" s="10"/>
      <c r="W36" s="10"/>
      <c r="X36" s="11"/>
    </row>
    <row r="37" s="4" customFormat="1" ht="40.5" spans="1:24">
      <c r="A37" s="23">
        <v>31</v>
      </c>
      <c r="B37" s="23" t="s">
        <v>65</v>
      </c>
      <c r="C37" s="23" t="s">
        <v>66</v>
      </c>
      <c r="D37" s="23" t="s">
        <v>100</v>
      </c>
      <c r="E37" s="23" t="s">
        <v>77</v>
      </c>
      <c r="F37" s="26" t="s">
        <v>101</v>
      </c>
      <c r="G37" s="45"/>
      <c r="H37" s="46"/>
      <c r="I37" s="23">
        <v>2026</v>
      </c>
      <c r="J37" s="23" t="s">
        <v>33</v>
      </c>
      <c r="K37" s="23">
        <v>168</v>
      </c>
      <c r="L37" s="23">
        <v>150</v>
      </c>
      <c r="M37" s="23"/>
      <c r="N37" s="23"/>
      <c r="O37" s="23"/>
      <c r="P37" s="23"/>
      <c r="Q37" s="23"/>
      <c r="R37" s="23"/>
      <c r="S37" s="23">
        <v>18</v>
      </c>
      <c r="T37" s="23"/>
      <c r="U37" s="46"/>
      <c r="V37" s="10"/>
      <c r="W37" s="10"/>
      <c r="X37" s="11"/>
    </row>
    <row r="38" s="4" customFormat="1" ht="40.5" spans="1:24">
      <c r="A38" s="23">
        <v>32</v>
      </c>
      <c r="B38" s="25" t="s">
        <v>28</v>
      </c>
      <c r="C38" s="23" t="s">
        <v>29</v>
      </c>
      <c r="D38" s="23" t="s">
        <v>102</v>
      </c>
      <c r="E38" s="23" t="s">
        <v>77</v>
      </c>
      <c r="F38" s="26" t="s">
        <v>103</v>
      </c>
      <c r="G38" s="45"/>
      <c r="H38" s="46"/>
      <c r="I38" s="23">
        <v>2026</v>
      </c>
      <c r="J38" s="23" t="s">
        <v>33</v>
      </c>
      <c r="K38" s="23">
        <v>50</v>
      </c>
      <c r="L38" s="23">
        <v>40</v>
      </c>
      <c r="M38" s="23"/>
      <c r="N38" s="23"/>
      <c r="O38" s="23"/>
      <c r="P38" s="23"/>
      <c r="Q38" s="23"/>
      <c r="R38" s="23"/>
      <c r="S38" s="23">
        <v>10</v>
      </c>
      <c r="T38" s="23"/>
      <c r="U38" s="46"/>
      <c r="V38" s="10"/>
      <c r="W38" s="10"/>
      <c r="X38" s="11"/>
    </row>
    <row r="39" s="4" customFormat="1" ht="50" customHeight="1" spans="1:24">
      <c r="A39" s="23">
        <v>33</v>
      </c>
      <c r="B39" s="25" t="s">
        <v>28</v>
      </c>
      <c r="C39" s="23" t="s">
        <v>29</v>
      </c>
      <c r="D39" s="23" t="s">
        <v>104</v>
      </c>
      <c r="E39" s="23" t="s">
        <v>77</v>
      </c>
      <c r="F39" s="26" t="s">
        <v>105</v>
      </c>
      <c r="G39" s="45"/>
      <c r="H39" s="46"/>
      <c r="I39" s="23">
        <v>2026</v>
      </c>
      <c r="J39" s="23" t="s">
        <v>33</v>
      </c>
      <c r="K39" s="23">
        <v>50</v>
      </c>
      <c r="L39" s="23">
        <v>40</v>
      </c>
      <c r="M39" s="23"/>
      <c r="N39" s="23"/>
      <c r="O39" s="23"/>
      <c r="P39" s="23"/>
      <c r="Q39" s="23"/>
      <c r="R39" s="23"/>
      <c r="S39" s="23">
        <v>10</v>
      </c>
      <c r="T39" s="23"/>
      <c r="U39" s="46"/>
      <c r="V39" s="10"/>
      <c r="W39" s="10"/>
      <c r="X39" s="11"/>
    </row>
    <row r="40" s="4" customFormat="1" ht="40.5" spans="1:24">
      <c r="A40" s="23">
        <v>34</v>
      </c>
      <c r="B40" s="25" t="s">
        <v>28</v>
      </c>
      <c r="C40" s="23" t="s">
        <v>29</v>
      </c>
      <c r="D40" s="23" t="s">
        <v>106</v>
      </c>
      <c r="E40" s="23" t="s">
        <v>77</v>
      </c>
      <c r="F40" s="26" t="s">
        <v>107</v>
      </c>
      <c r="G40" s="45"/>
      <c r="H40" s="46"/>
      <c r="I40" s="23">
        <v>2026</v>
      </c>
      <c r="J40" s="23" t="s">
        <v>33</v>
      </c>
      <c r="K40" s="23">
        <v>49</v>
      </c>
      <c r="L40" s="23">
        <v>30</v>
      </c>
      <c r="M40" s="23"/>
      <c r="N40" s="23"/>
      <c r="O40" s="23"/>
      <c r="P40" s="23"/>
      <c r="Q40" s="23"/>
      <c r="R40" s="23"/>
      <c r="S40" s="23">
        <v>19</v>
      </c>
      <c r="T40" s="23"/>
      <c r="U40" s="46"/>
      <c r="V40" s="10"/>
      <c r="W40" s="10"/>
      <c r="X40" s="11"/>
    </row>
  </sheetData>
  <autoFilter xmlns:etc="http://www.wps.cn/officeDocument/2017/etCustomData" ref="A5:AA23" etc:filterBottomFollowUsedRange="0">
    <extLst/>
  </autoFilter>
  <mergeCells count="24">
    <mergeCell ref="A1:X1"/>
    <mergeCell ref="K3:U3"/>
    <mergeCell ref="L4:O4"/>
    <mergeCell ref="A6:F6"/>
    <mergeCell ref="A3:A5"/>
    <mergeCell ref="B3:B5"/>
    <mergeCell ref="C3:C5"/>
    <mergeCell ref="D3:D5"/>
    <mergeCell ref="E3:E5"/>
    <mergeCell ref="F3:F5"/>
    <mergeCell ref="G3:G5"/>
    <mergeCell ref="H3:H5"/>
    <mergeCell ref="I3:I5"/>
    <mergeCell ref="J3:J5"/>
    <mergeCell ref="K4:K5"/>
    <mergeCell ref="P4:P5"/>
    <mergeCell ref="Q4:Q5"/>
    <mergeCell ref="R4:R5"/>
    <mergeCell ref="S4:S5"/>
    <mergeCell ref="T4:T5"/>
    <mergeCell ref="U4:U5"/>
    <mergeCell ref="V3:V5"/>
    <mergeCell ref="W3:W5"/>
    <mergeCell ref="X3:X5"/>
  </mergeCells>
  <printOptions horizontalCentered="1"/>
  <pageMargins left="0.310416666666667" right="0.310416666666667" top="0.472222222222222" bottom="0.432638888888889" header="0.118055555555556" footer="0.314583333333333"/>
  <pageSetup paperSize="8" scale="54" firstPageNumber="8" fitToHeight="0" orientation="landscape" useFirstPageNumber="1" horizontalDpi="600" vertic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dongge</dc:creator>
  <cp:lastModifiedBy>user</cp:lastModifiedBy>
  <dcterms:created xsi:type="dcterms:W3CDTF">2017-10-05T04:32:00Z</dcterms:created>
  <cp:lastPrinted>2018-05-23T03:31:00Z</cp:lastPrinted>
  <dcterms:modified xsi:type="dcterms:W3CDTF">2025-12-18T11:42:38Z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ICV">
    <vt:lpwstr>69A0E150F57DDF9E2E784369DD05C13D_43</vt:lpwstr>
  </property>
</Properties>
</file>