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<sst xmlns="http://schemas.openxmlformats.org/spreadsheetml/2006/main" count="29" uniqueCount="24">
  <si>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原州区2026年1月农村最低生活保障及春节补贴资金分配表</t>
  </si>
  <si>
    <t xml:space="preserve">  单位：固原市原州区民政局                                                                    时间：2026年1月</t>
  </si>
  <si>
    <t>序号</t>
  </si>
  <si>
    <t>乡镇</t>
  </si>
  <si>
    <t>户数（户）</t>
  </si>
  <si>
    <t>人数（人）</t>
  </si>
  <si>
    <t>2026年1月
农村低保资金
发放金额
（元）</t>
  </si>
  <si>
    <t>2026年
春节补贴资金
发放金额
（元）</t>
  </si>
  <si>
    <t>备 注</t>
  </si>
  <si>
    <t>合计</t>
  </si>
  <si>
    <t>A类</t>
  </si>
  <si>
    <t>B类</t>
  </si>
  <si>
    <t>C类</t>
  </si>
  <si>
    <t>官厅镇</t>
  </si>
  <si>
    <t>开城镇</t>
  </si>
  <si>
    <t>头营镇</t>
  </si>
  <si>
    <t>三营镇</t>
  </si>
  <si>
    <t>张易镇</t>
  </si>
  <si>
    <t>彭堡镇</t>
  </si>
  <si>
    <t>黄铎堡镇</t>
  </si>
  <si>
    <t>中河乡</t>
  </si>
  <si>
    <t>河川乡</t>
  </si>
  <si>
    <t>寨科乡</t>
  </si>
  <si>
    <t>炭山乡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</si>
</sst>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  <numFmt numFmtId="179" formatCode="0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4"/>
      <color indexed="8"/>
      <name val="仿宋_GB2312"/>
      <charset val="134"/>
    </font>
    <font>
      <b/>
      <sz val="10"/>
      <color indexed="8"/>
      <name val="仿宋_GB2312"/>
      <charset val="134"/>
    </font>
    <font>
      <sz val="11"/>
      <color indexed="8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49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Border="1" applyAlignment="1"/>
    <xf numFmtId="0" fontId="9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G20" sqref="G20:K20"/>
    </sheetView>
  </sheetViews>
  <sheetFormatPr defaultColWidth="9" defaultRowHeight="13.5"/>
  <cols>
    <col min="1" max="1" width="5.625" style="3" customWidth="1"/>
    <col min="2" max="2" width="10.625" style="1" customWidth="1"/>
    <col min="3" max="3" width="12.0166666666667" style="1" customWidth="1"/>
    <col min="4" max="6" width="9.625" style="1" customWidth="1"/>
    <col min="7" max="7" width="11.8833333333333" style="1" customWidth="1"/>
    <col min="8" max="10" width="9.625" style="1" customWidth="1"/>
    <col min="11" max="11" width="18.3916666666667" style="1" customWidth="1"/>
    <col min="12" max="12" width="18.7666666666667" style="1" customWidth="1"/>
    <col min="13" max="13" width="10.125" style="1" customWidth="1"/>
    <col min="14" max="16384" width="9" style="1"/>
  </cols>
  <sheetData>
    <row r="1" s="1" customFormat="1" ht="50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2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5" customHeight="1" spans="1:13">
      <c r="A3" s="6" t="s">
        <v>2</v>
      </c>
      <c r="B3" s="6" t="s">
        <v>3</v>
      </c>
      <c r="C3" s="7" t="s">
        <v>4</v>
      </c>
      <c r="D3" s="6"/>
      <c r="E3" s="6"/>
      <c r="F3" s="6"/>
      <c r="G3" s="6" t="s">
        <v>5</v>
      </c>
      <c r="H3" s="6"/>
      <c r="I3" s="6"/>
      <c r="J3" s="6"/>
      <c r="K3" s="7" t="s">
        <v>6</v>
      </c>
      <c r="L3" s="7" t="s">
        <v>7</v>
      </c>
      <c r="M3" s="7" t="s">
        <v>8</v>
      </c>
    </row>
    <row r="4" s="2" customFormat="1" ht="25" customHeight="1" spans="1:13">
      <c r="A4" s="6"/>
      <c r="B4" s="6"/>
      <c r="C4" s="6" t="s">
        <v>9</v>
      </c>
      <c r="D4" s="6" t="s">
        <v>10</v>
      </c>
      <c r="E4" s="6" t="s">
        <v>11</v>
      </c>
      <c r="F4" s="6" t="s">
        <v>12</v>
      </c>
      <c r="G4" s="6" t="s">
        <v>9</v>
      </c>
      <c r="H4" s="6" t="s">
        <v>10</v>
      </c>
      <c r="I4" s="6" t="s">
        <v>11</v>
      </c>
      <c r="J4" s="6" t="s">
        <v>12</v>
      </c>
      <c r="K4" s="6"/>
      <c r="L4" s="6"/>
      <c r="M4" s="6"/>
    </row>
    <row r="5" s="1" customFormat="1" ht="25" customHeight="1" spans="1:13">
      <c r="A5" s="8">
        <v>1</v>
      </c>
      <c r="B5" s="9" t="s">
        <v>13</v>
      </c>
      <c r="C5" s="9">
        <f t="shared" ref="C5:C15" si="0">D5+E5+F5</f>
        <v>1101</v>
      </c>
      <c r="D5" s="10">
        <v>37</v>
      </c>
      <c r="E5" s="11">
        <v>308</v>
      </c>
      <c r="F5" s="12">
        <v>756</v>
      </c>
      <c r="G5" s="13">
        <f t="shared" ref="G5:G15" si="1">H5+I5+J5</f>
        <v>1762</v>
      </c>
      <c r="H5" s="10">
        <v>68</v>
      </c>
      <c r="I5" s="11">
        <v>483</v>
      </c>
      <c r="J5" s="12">
        <v>1211</v>
      </c>
      <c r="K5" s="14">
        <v>704690</v>
      </c>
      <c r="L5" s="14">
        <v>105720</v>
      </c>
      <c r="M5" s="15"/>
    </row>
    <row r="6" s="1" customFormat="1" ht="25" customHeight="1" spans="1:13">
      <c r="A6" s="8">
        <v>2</v>
      </c>
      <c r="B6" s="9" t="s">
        <v>14</v>
      </c>
      <c r="C6" s="9">
        <f t="shared" si="0"/>
        <v>1918</v>
      </c>
      <c r="D6" s="16">
        <v>83</v>
      </c>
      <c r="E6" s="16">
        <v>297</v>
      </c>
      <c r="F6" s="16">
        <v>1538</v>
      </c>
      <c r="G6" s="13">
        <f t="shared" si="1"/>
        <v>3108</v>
      </c>
      <c r="H6" s="12">
        <v>156</v>
      </c>
      <c r="I6" s="17">
        <v>548</v>
      </c>
      <c r="J6" s="16">
        <v>2404</v>
      </c>
      <c r="K6" s="14">
        <v>1219640</v>
      </c>
      <c r="L6" s="14">
        <v>186480</v>
      </c>
      <c r="M6" s="15"/>
    </row>
    <row r="7" s="1" customFormat="1" ht="25" customHeight="1" spans="1:13">
      <c r="A7" s="8">
        <v>3</v>
      </c>
      <c r="B7" s="9" t="s">
        <v>15</v>
      </c>
      <c r="C7" s="9">
        <f t="shared" si="0"/>
        <v>3728</v>
      </c>
      <c r="D7" s="18">
        <v>150</v>
      </c>
      <c r="E7" s="18">
        <v>813</v>
      </c>
      <c r="F7" s="18">
        <v>2765</v>
      </c>
      <c r="G7" s="13">
        <f t="shared" si="1"/>
        <v>6128</v>
      </c>
      <c r="H7" s="12">
        <v>251</v>
      </c>
      <c r="I7" s="10">
        <v>1084</v>
      </c>
      <c r="J7" s="10">
        <v>4793</v>
      </c>
      <c r="K7" s="14">
        <v>2394065</v>
      </c>
      <c r="L7" s="14">
        <v>367680</v>
      </c>
      <c r="M7" s="15"/>
    </row>
    <row r="8" s="1" customFormat="1" ht="25" customHeight="1" spans="1:13">
      <c r="A8" s="8">
        <v>4</v>
      </c>
      <c r="B8" s="9" t="s">
        <v>16</v>
      </c>
      <c r="C8" s="9">
        <f t="shared" si="0"/>
        <v>2179</v>
      </c>
      <c r="D8" s="19">
        <v>83</v>
      </c>
      <c r="E8" s="19">
        <v>541</v>
      </c>
      <c r="F8" s="19">
        <v>1555</v>
      </c>
      <c r="G8" s="13">
        <f t="shared" si="1"/>
        <v>3581</v>
      </c>
      <c r="H8" s="12">
        <v>149</v>
      </c>
      <c r="I8" s="16">
        <v>921</v>
      </c>
      <c r="J8" s="16">
        <v>2511</v>
      </c>
      <c r="K8" s="14">
        <v>1428220</v>
      </c>
      <c r="L8" s="14">
        <v>214860</v>
      </c>
      <c r="M8" s="15"/>
    </row>
    <row r="9" s="1" customFormat="1" ht="25" customHeight="1" spans="1:13">
      <c r="A9" s="8">
        <v>5</v>
      </c>
      <c r="B9" s="9" t="s">
        <v>17</v>
      </c>
      <c r="C9" s="9">
        <f t="shared" si="0"/>
        <v>3245</v>
      </c>
      <c r="D9" s="19">
        <v>233</v>
      </c>
      <c r="E9" s="19">
        <v>915</v>
      </c>
      <c r="F9" s="19">
        <v>2097</v>
      </c>
      <c r="G9" s="13">
        <f t="shared" si="1"/>
        <v>5353</v>
      </c>
      <c r="H9" s="12">
        <v>424</v>
      </c>
      <c r="I9" s="10">
        <v>1353</v>
      </c>
      <c r="J9" s="10">
        <v>3576</v>
      </c>
      <c r="K9" s="14">
        <v>2171825</v>
      </c>
      <c r="L9" s="14">
        <v>321180</v>
      </c>
      <c r="M9" s="15"/>
    </row>
    <row r="10" s="1" customFormat="1" ht="25" customHeight="1" spans="1:13">
      <c r="A10" s="8">
        <v>6</v>
      </c>
      <c r="B10" s="9" t="s">
        <v>18</v>
      </c>
      <c r="C10" s="9">
        <f t="shared" si="0"/>
        <v>2465</v>
      </c>
      <c r="D10" s="19">
        <v>100</v>
      </c>
      <c r="E10" s="19">
        <v>318</v>
      </c>
      <c r="F10" s="19">
        <v>2047</v>
      </c>
      <c r="G10" s="13">
        <f t="shared" si="1"/>
        <v>4214</v>
      </c>
      <c r="H10" s="12">
        <v>163</v>
      </c>
      <c r="I10" s="12">
        <v>503</v>
      </c>
      <c r="J10" s="12">
        <v>3548</v>
      </c>
      <c r="K10" s="14">
        <v>1620195</v>
      </c>
      <c r="L10" s="14">
        <v>252840</v>
      </c>
      <c r="M10" s="15"/>
    </row>
    <row r="11" s="1" customFormat="1" ht="25" customHeight="1" spans="1:13">
      <c r="A11" s="8">
        <v>7</v>
      </c>
      <c r="B11" s="9" t="s">
        <v>19</v>
      </c>
      <c r="C11" s="9">
        <f t="shared" si="0"/>
        <v>2405</v>
      </c>
      <c r="D11" s="12">
        <v>127</v>
      </c>
      <c r="E11" s="12">
        <v>679</v>
      </c>
      <c r="F11" s="12">
        <v>1599</v>
      </c>
      <c r="G11" s="13">
        <f t="shared" si="1"/>
        <v>3993</v>
      </c>
      <c r="H11" s="12">
        <v>251</v>
      </c>
      <c r="I11" s="12">
        <v>1146</v>
      </c>
      <c r="J11" s="12">
        <v>2596</v>
      </c>
      <c r="K11" s="14">
        <v>1620990</v>
      </c>
      <c r="L11" s="14">
        <v>239580</v>
      </c>
      <c r="M11" s="15"/>
    </row>
    <row r="12" s="1" customFormat="1" ht="25" customHeight="1" spans="1:13">
      <c r="A12" s="8">
        <v>8</v>
      </c>
      <c r="B12" s="9" t="s">
        <v>20</v>
      </c>
      <c r="C12" s="9">
        <f t="shared" si="0"/>
        <v>2670</v>
      </c>
      <c r="D12" s="16">
        <v>70</v>
      </c>
      <c r="E12" s="16">
        <v>456</v>
      </c>
      <c r="F12" s="16">
        <v>2144</v>
      </c>
      <c r="G12" s="13">
        <f t="shared" si="1"/>
        <v>4949</v>
      </c>
      <c r="H12" s="12">
        <v>157</v>
      </c>
      <c r="I12" s="10">
        <v>777</v>
      </c>
      <c r="J12" s="10">
        <v>4015</v>
      </c>
      <c r="K12" s="14">
        <v>1914700</v>
      </c>
      <c r="L12" s="14">
        <v>296940</v>
      </c>
      <c r="M12" s="15"/>
    </row>
    <row r="13" s="1" customFormat="1" ht="25" customHeight="1" spans="1:13">
      <c r="A13" s="8">
        <v>9</v>
      </c>
      <c r="B13" s="9" t="s">
        <v>21</v>
      </c>
      <c r="C13" s="9">
        <f t="shared" si="0"/>
        <v>1162</v>
      </c>
      <c r="D13" s="20">
        <v>60</v>
      </c>
      <c r="E13" s="20">
        <v>220</v>
      </c>
      <c r="F13" s="20">
        <v>882</v>
      </c>
      <c r="G13" s="13">
        <f t="shared" si="1"/>
        <v>1888</v>
      </c>
      <c r="H13" s="12">
        <v>112</v>
      </c>
      <c r="I13" s="10">
        <v>339</v>
      </c>
      <c r="J13" s="10">
        <v>1437</v>
      </c>
      <c r="K13" s="14">
        <v>744860</v>
      </c>
      <c r="L13" s="14">
        <v>113280</v>
      </c>
      <c r="M13" s="15"/>
    </row>
    <row r="14" s="1" customFormat="1" ht="25" customHeight="1" spans="1:13">
      <c r="A14" s="8">
        <v>10</v>
      </c>
      <c r="B14" s="9" t="s">
        <v>22</v>
      </c>
      <c r="C14" s="9">
        <f t="shared" si="0"/>
        <v>1324</v>
      </c>
      <c r="D14" s="12">
        <v>75</v>
      </c>
      <c r="E14" s="12">
        <v>157</v>
      </c>
      <c r="F14" s="12">
        <v>1092</v>
      </c>
      <c r="G14" s="13">
        <f t="shared" si="1"/>
        <v>2338</v>
      </c>
      <c r="H14" s="12">
        <v>155</v>
      </c>
      <c r="I14" s="12">
        <v>292</v>
      </c>
      <c r="J14" s="12">
        <v>1891</v>
      </c>
      <c r="K14" s="14">
        <v>912795</v>
      </c>
      <c r="L14" s="14">
        <v>140280</v>
      </c>
      <c r="M14" s="15"/>
    </row>
    <row r="15" s="1" customFormat="1" ht="25" customHeight="1" spans="1:13">
      <c r="A15" s="8">
        <v>11</v>
      </c>
      <c r="B15" s="9" t="s">
        <v>23</v>
      </c>
      <c r="C15" s="9">
        <f t="shared" si="0"/>
        <v>891</v>
      </c>
      <c r="D15" s="12">
        <v>25</v>
      </c>
      <c r="E15" s="12">
        <v>135</v>
      </c>
      <c r="F15" s="12">
        <v>731</v>
      </c>
      <c r="G15" s="13">
        <f t="shared" si="1"/>
        <v>1485</v>
      </c>
      <c r="H15" s="12">
        <v>48</v>
      </c>
      <c r="I15" s="12">
        <v>218</v>
      </c>
      <c r="J15" s="12">
        <v>1219</v>
      </c>
      <c r="K15" s="14">
        <v>573185</v>
      </c>
      <c r="L15" s="14">
        <v>89100</v>
      </c>
      <c r="M15" s="15"/>
    </row>
    <row r="16" s="1" customFormat="1" ht="25" customHeight="1" spans="1:13">
      <c r="A16" s="21" t="s">
        <v>9</v>
      </c>
      <c r="B16" s="22"/>
      <c r="C16" s="6">
        <f t="shared" ref="C16:L16" si="2">SUM(C5:C15)</f>
        <v>23088</v>
      </c>
      <c r="D16" s="6">
        <f t="shared" si="2"/>
        <v>1043</v>
      </c>
      <c r="E16" s="6">
        <f t="shared" si="2"/>
        <v>4839</v>
      </c>
      <c r="F16" s="6">
        <f t="shared" si="2"/>
        <v>17206</v>
      </c>
      <c r="G16" s="6">
        <f t="shared" si="2"/>
        <v>38799</v>
      </c>
      <c r="H16" s="6">
        <f t="shared" si="2"/>
        <v>1934</v>
      </c>
      <c r="I16" s="6">
        <f t="shared" si="2"/>
        <v>7664</v>
      </c>
      <c r="J16" s="6">
        <f t="shared" si="2"/>
        <v>29201</v>
      </c>
      <c r="K16" s="23">
        <f t="shared" si="2"/>
        <v>15305165</v>
      </c>
      <c r="L16" s="23">
        <f t="shared" si="2"/>
        <v>2327940</v>
      </c>
      <c r="M16" s="23"/>
    </row>
    <row r="17" s="1" customFormat="1" spans="1:13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="1" customFormat="1" spans="1:13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="1" customFormat="1" spans="1:13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="1" customFormat="1" ht="14.25" spans="1:13">
      <c r="A20" s="26"/>
      <c r="B20" s="27"/>
      <c r="C20" s="28"/>
      <c r="D20" s="29"/>
      <c r="E20" s="29"/>
      <c r="F20" s="29"/>
      <c r="G20" s="28"/>
      <c r="H20" s="26"/>
      <c r="I20" s="26"/>
      <c r="J20" s="30"/>
      <c r="K20" s="30"/>
      <c r="L20" s="30"/>
      <c r="M20" s="25"/>
    </row>
    <row r="21" s="1" customFormat="1" ht="14.25" spans="1:1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5"/>
    </row>
    <row r="22" s="1" customFormat="1" ht="14.25" spans="1:1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30"/>
      <c r="L22" s="30"/>
      <c r="M22" s="31"/>
    </row>
    <row r="23" s="1" customFormat="1" spans="1:13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</sheetData>
  <mergeCells count="10">
    <mergeCell ref="A1:M1"/>
    <mergeCell ref="A2:M2"/>
    <mergeCell ref="C3:F3"/>
    <mergeCell ref="G3:J3"/>
    <mergeCell ref="A16:B16"/>
    <mergeCell ref="A3:A4"/>
    <mergeCell ref="B3:B4"/>
    <mergeCell ref="K3:K4"/>
    <mergeCell ref="L3:L4"/>
    <mergeCell ref="M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原州区民政局低保中心</dc:creator>
  <cp:lastModifiedBy>雨过无痕</cp:lastModifiedBy>
  <dcterms:created xsi:type="dcterms:W3CDTF">2026-01-06T09:35:03Z</dcterms:created>
  <dcterms:modified xsi:type="dcterms:W3CDTF">2026-01-06T09:36:16Z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33D7FDE1093445638EACC5D1C7369666_11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