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220" windowHeight="1228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<sst xmlns="http://schemas.openxmlformats.org/spreadsheetml/2006/main" count="30" uniqueCount="25">
  <si>
    <t>原州区2026年2月农村最低生活保障资金分配表</t>
  </si>
  <si>
    <t xml:space="preserve">  单位：固原市原州区民政局                                                 时间：2026年2月</t>
  </si>
  <si>
    <t>序号</t>
  </si>
  <si>
    <t>乡镇</t>
  </si>
  <si>
    <t>户数（户）</t>
  </si>
  <si>
    <t>人数（人）</t>
  </si>
  <si>
    <t>2026年2月
农村低保资金
发放金额
（元）</t>
  </si>
  <si>
    <t>备注</t>
  </si>
  <si>
    <t>合计</t>
  </si>
  <si>
    <t>A类</t>
  </si>
  <si>
    <t>B类</t>
  </si>
  <si>
    <t>C类</t>
  </si>
  <si>
    <t>官厅镇</t>
  </si>
  <si>
    <t>开城镇</t>
  </si>
  <si>
    <t>头营镇</t>
  </si>
  <si>
    <t>三营镇</t>
  </si>
  <si>
    <t>张易镇</t>
  </si>
  <si>
    <t>彭堡镇</t>
  </si>
  <si>
    <t>黄铎堡镇</t>
  </si>
  <si>
    <t>中河乡</t>
  </si>
  <si>
    <t>河川乡</t>
  </si>
  <si>
    <t>寨科乡</t>
  </si>
  <si>
    <t>炭山乡</t>
  </si>
  <si>
    <t>股室负责人：</t>
  </si>
  <si>
    <t xml:space="preserve">        制表人: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</si>
</sst>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);[Red]\(0.00\)"/>
  </numFmts>
  <fonts count="29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20"/>
      <color indexed="8"/>
      <name val="方正小标宋简体"/>
      <family val="4"/>
      <charset val="134"/>
    </font>
    <font>
      <sz val="14"/>
      <color indexed="8"/>
      <name val="仿宋_GB2312"/>
      <family val="3"/>
      <charset val="134"/>
    </font>
    <font>
      <b/>
      <sz val="10"/>
      <color indexed="8"/>
      <name val="仿宋_GB2312"/>
      <family val="3"/>
      <charset val="134"/>
    </font>
    <font>
      <sz val="11"/>
      <color indexed="8"/>
      <name val="仿宋_GB2312"/>
      <family val="3"/>
      <charset val="134"/>
    </font>
    <font>
      <b/>
      <sz val="10"/>
      <name val="仿宋_GB2312"/>
      <family val="3"/>
      <charset val="134"/>
    </font>
    <font>
      <sz val="10"/>
      <name val="仿宋_GB2312"/>
      <family val="3"/>
      <charset val="134"/>
    </font>
    <font>
      <sz val="10"/>
      <color indexed="8"/>
      <name val="仿宋_GB2312"/>
      <family val="3"/>
      <charset val="134"/>
    </font>
    <font>
      <sz val="12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0"/>
      <name val="Arial"/>
      <family val="2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6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8" fillId="0" borderId="0"/>
  </cellStyleXfs>
  <cellXfs count="32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Alignment="1"/>
    <xf numFmtId="0" fontId="0" fillId="0" borderId="0" xfId="0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76" fontId="7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176" fontId="6" fillId="2" borderId="1" xfId="0" applyNumberFormat="1" applyFont="1" applyFill="1" applyBorder="1" applyAlignment="1">
      <alignment horizontal="center" vertical="center"/>
    </xf>
    <xf numFmtId="177" fontId="6" fillId="2" borderId="1" xfId="0" applyNumberFormat="1" applyFont="1" applyFill="1" applyBorder="1" applyAlignment="1">
      <alignment horizontal="center" vertical="center"/>
    </xf>
    <xf numFmtId="178" fontId="8" fillId="2" borderId="1" xfId="0" applyNumberFormat="1" applyFont="1" applyFill="1" applyBorder="1" applyAlignment="1">
      <alignment horizontal="center" vertical="center"/>
    </xf>
    <xf numFmtId="0" fontId="7" fillId="2" borderId="1" xfId="0" applyNumberFormat="1" applyFont="1" applyFill="1" applyBorder="1" applyAlignment="1">
      <alignment horizontal="center" vertical="center"/>
    </xf>
    <xf numFmtId="177" fontId="7" fillId="2" borderId="1" xfId="0" applyNumberFormat="1" applyFont="1" applyFill="1" applyBorder="1" applyAlignment="1">
      <alignment horizontal="center" vertical="center"/>
    </xf>
    <xf numFmtId="176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0" fontId="7" fillId="2" borderId="1" xfId="49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178" fontId="4" fillId="2" borderId="1" xfId="0" applyNumberFormat="1" applyFont="1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1" fillId="2" borderId="0" xfId="0" applyFont="1" applyFill="1" applyBorder="1" applyAlignment="1"/>
    <xf numFmtId="0" fontId="9" fillId="2" borderId="0" xfId="0" applyFont="1" applyFill="1" applyAlignment="1">
      <alignment vertical="center"/>
    </xf>
    <xf numFmtId="0" fontId="7" fillId="2" borderId="0" xfId="0" applyFont="1" applyFill="1" applyBorder="1" applyAlignment="1">
      <alignment vertical="center"/>
    </xf>
    <xf numFmtId="0" fontId="7" fillId="2" borderId="0" xfId="0" applyFont="1" applyFill="1" applyAlignment="1">
      <alignment horizontal="left" vertical="center"/>
    </xf>
    <xf numFmtId="0" fontId="7" fillId="2" borderId="0" xfId="0" applyFont="1" applyFill="1" applyAlignment="1">
      <alignment vertical="center"/>
    </xf>
    <xf numFmtId="0" fontId="7" fillId="2" borderId="0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righ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3"/>
  <sheetViews>
    <sheetView tabSelected="1" workbookViewId="0">
      <selection activeCell="A1" sqref="$A1:$XFD65536"/>
    </sheetView>
  </sheetViews>
  <sheetFormatPr defaultColWidth="9" defaultRowHeight="14.25"/>
  <cols>
    <col min="1" max="1" width="5.625" style="3" customWidth="1"/>
    <col min="2" max="2" width="10.625" style="1" customWidth="1"/>
    <col min="3" max="3" width="12.0166666666667" style="1" customWidth="1"/>
    <col min="4" max="6" width="9.625" style="1" customWidth="1"/>
    <col min="7" max="7" width="11.8833333333333" style="1" customWidth="1"/>
    <col min="8" max="10" width="9.625" style="1" customWidth="1"/>
    <col min="11" max="11" width="20.5333333333333" style="1" customWidth="1"/>
    <col min="12" max="12" width="21.15" style="1" customWidth="1"/>
    <col min="13" max="16384" width="9" style="1"/>
  </cols>
  <sheetData>
    <row r="1" s="1" customFormat="1" ht="50" customHeight="1" spans="1:12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="1" customFormat="1" ht="32" customHeight="1" spans="1:12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="1" customFormat="1" ht="25" customHeight="1" spans="1:12">
      <c r="A3" s="6" t="s">
        <v>2</v>
      </c>
      <c r="B3" s="6" t="s">
        <v>3</v>
      </c>
      <c r="C3" s="7" t="s">
        <v>4</v>
      </c>
      <c r="D3" s="6"/>
      <c r="E3" s="6"/>
      <c r="F3" s="6"/>
      <c r="G3" s="6" t="s">
        <v>5</v>
      </c>
      <c r="H3" s="6"/>
      <c r="I3" s="6"/>
      <c r="J3" s="6"/>
      <c r="K3" s="7" t="s">
        <v>6</v>
      </c>
      <c r="L3" s="7" t="s">
        <v>7</v>
      </c>
    </row>
    <row r="4" s="2" customFormat="1" ht="25" customHeight="1" spans="1:12">
      <c r="A4" s="6"/>
      <c r="B4" s="6"/>
      <c r="C4" s="6" t="s">
        <v>8</v>
      </c>
      <c r="D4" s="6" t="s">
        <v>9</v>
      </c>
      <c r="E4" s="6" t="s">
        <v>10</v>
      </c>
      <c r="F4" s="6" t="s">
        <v>11</v>
      </c>
      <c r="G4" s="6" t="s">
        <v>8</v>
      </c>
      <c r="H4" s="6" t="s">
        <v>9</v>
      </c>
      <c r="I4" s="6" t="s">
        <v>10</v>
      </c>
      <c r="J4" s="6" t="s">
        <v>11</v>
      </c>
      <c r="K4" s="6"/>
      <c r="L4" s="6"/>
    </row>
    <row r="5" s="1" customFormat="1" ht="25" customHeight="1" spans="1:12">
      <c r="A5" s="8">
        <v>1</v>
      </c>
      <c r="B5" s="9" t="s">
        <v>12</v>
      </c>
      <c r="C5" s="9">
        <f t="shared" ref="C5:C15" si="0">D5+E5+F5</f>
        <v>1104</v>
      </c>
      <c r="D5" s="10">
        <v>36</v>
      </c>
      <c r="E5" s="11">
        <v>316</v>
      </c>
      <c r="F5" s="12">
        <v>752</v>
      </c>
      <c r="G5" s="13">
        <f t="shared" ref="G5:G15" si="1">H5+I5+J5</f>
        <v>1765</v>
      </c>
      <c r="H5" s="10">
        <v>67</v>
      </c>
      <c r="I5" s="11">
        <v>495</v>
      </c>
      <c r="J5" s="12">
        <v>1203</v>
      </c>
      <c r="K5" s="14">
        <v>706790</v>
      </c>
      <c r="L5" s="15"/>
    </row>
    <row r="6" s="1" customFormat="1" ht="25" customHeight="1" spans="1:12">
      <c r="A6" s="8">
        <v>2</v>
      </c>
      <c r="B6" s="9" t="s">
        <v>13</v>
      </c>
      <c r="C6" s="9">
        <f t="shared" si="0"/>
        <v>1931</v>
      </c>
      <c r="D6" s="16">
        <v>84</v>
      </c>
      <c r="E6" s="16">
        <v>299</v>
      </c>
      <c r="F6" s="16">
        <v>1548</v>
      </c>
      <c r="G6" s="13">
        <f t="shared" si="1"/>
        <v>3128</v>
      </c>
      <c r="H6" s="12">
        <v>159</v>
      </c>
      <c r="I6" s="17">
        <v>551</v>
      </c>
      <c r="J6" s="16">
        <v>2418</v>
      </c>
      <c r="K6" s="14">
        <v>1227825</v>
      </c>
      <c r="L6" s="15"/>
    </row>
    <row r="7" s="1" customFormat="1" ht="25" customHeight="1" spans="1:12">
      <c r="A7" s="8">
        <v>3</v>
      </c>
      <c r="B7" s="9" t="s">
        <v>14</v>
      </c>
      <c r="C7" s="9">
        <f t="shared" si="0"/>
        <v>3592</v>
      </c>
      <c r="D7" s="18">
        <v>149</v>
      </c>
      <c r="E7" s="18">
        <v>687</v>
      </c>
      <c r="F7" s="18">
        <v>2756</v>
      </c>
      <c r="G7" s="13">
        <f t="shared" si="1"/>
        <v>6028</v>
      </c>
      <c r="H7" s="12">
        <v>248</v>
      </c>
      <c r="I7" s="10">
        <v>976</v>
      </c>
      <c r="J7" s="10">
        <v>4804</v>
      </c>
      <c r="K7" s="14">
        <v>2346180</v>
      </c>
      <c r="L7" s="15"/>
    </row>
    <row r="8" s="1" customFormat="1" ht="25" customHeight="1" spans="1:12">
      <c r="A8" s="8">
        <v>4</v>
      </c>
      <c r="B8" s="9" t="s">
        <v>15</v>
      </c>
      <c r="C8" s="9">
        <f t="shared" si="0"/>
        <v>2185</v>
      </c>
      <c r="D8" s="19">
        <v>90</v>
      </c>
      <c r="E8" s="19">
        <v>543</v>
      </c>
      <c r="F8" s="19">
        <v>1552</v>
      </c>
      <c r="G8" s="13">
        <f t="shared" si="1"/>
        <v>3588</v>
      </c>
      <c r="H8" s="12">
        <v>156</v>
      </c>
      <c r="I8" s="16">
        <v>927</v>
      </c>
      <c r="J8" s="16">
        <v>2505</v>
      </c>
      <c r="K8" s="14">
        <v>1432740</v>
      </c>
      <c r="L8" s="15"/>
    </row>
    <row r="9" s="1" customFormat="1" ht="25" customHeight="1" spans="1:12">
      <c r="A9" s="8">
        <v>5</v>
      </c>
      <c r="B9" s="9" t="s">
        <v>16</v>
      </c>
      <c r="C9" s="9">
        <f t="shared" si="0"/>
        <v>3251</v>
      </c>
      <c r="D9" s="19">
        <v>236</v>
      </c>
      <c r="E9" s="19">
        <v>917</v>
      </c>
      <c r="F9" s="19">
        <v>2098</v>
      </c>
      <c r="G9" s="13">
        <f t="shared" si="1"/>
        <v>5349</v>
      </c>
      <c r="H9" s="12">
        <v>428</v>
      </c>
      <c r="I9" s="10">
        <v>1354</v>
      </c>
      <c r="J9" s="10">
        <v>3567</v>
      </c>
      <c r="K9" s="14">
        <v>2171245</v>
      </c>
      <c r="L9" s="15"/>
    </row>
    <row r="10" s="1" customFormat="1" ht="25" customHeight="1" spans="1:12">
      <c r="A10" s="8">
        <v>6</v>
      </c>
      <c r="B10" s="9" t="s">
        <v>17</v>
      </c>
      <c r="C10" s="9">
        <f t="shared" si="0"/>
        <v>2463</v>
      </c>
      <c r="D10" s="19">
        <v>100</v>
      </c>
      <c r="E10" s="19">
        <v>317</v>
      </c>
      <c r="F10" s="19">
        <v>2046</v>
      </c>
      <c r="G10" s="13">
        <f t="shared" si="1"/>
        <v>4209</v>
      </c>
      <c r="H10" s="12">
        <v>162</v>
      </c>
      <c r="I10" s="12">
        <v>502</v>
      </c>
      <c r="J10" s="12">
        <v>3545</v>
      </c>
      <c r="K10" s="14">
        <v>1618075</v>
      </c>
      <c r="L10" s="15"/>
    </row>
    <row r="11" s="1" customFormat="1" ht="25" customHeight="1" spans="1:12">
      <c r="A11" s="8">
        <v>7</v>
      </c>
      <c r="B11" s="9" t="s">
        <v>18</v>
      </c>
      <c r="C11" s="9">
        <f t="shared" si="0"/>
        <v>2409</v>
      </c>
      <c r="D11" s="12">
        <v>129</v>
      </c>
      <c r="E11" s="12">
        <v>678</v>
      </c>
      <c r="F11" s="12">
        <v>1602</v>
      </c>
      <c r="G11" s="13">
        <f t="shared" si="1"/>
        <v>3999</v>
      </c>
      <c r="H11" s="12">
        <v>254</v>
      </c>
      <c r="I11" s="12">
        <v>1145</v>
      </c>
      <c r="J11" s="12">
        <v>2600</v>
      </c>
      <c r="K11" s="14">
        <v>1623665</v>
      </c>
      <c r="L11" s="15"/>
    </row>
    <row r="12" s="1" customFormat="1" ht="25" customHeight="1" spans="1:12">
      <c r="A12" s="8">
        <v>8</v>
      </c>
      <c r="B12" s="9" t="s">
        <v>19</v>
      </c>
      <c r="C12" s="9">
        <f t="shared" si="0"/>
        <v>2669</v>
      </c>
      <c r="D12" s="16">
        <v>71</v>
      </c>
      <c r="E12" s="16">
        <v>452</v>
      </c>
      <c r="F12" s="16">
        <v>2146</v>
      </c>
      <c r="G12" s="13">
        <f t="shared" si="1"/>
        <v>4944</v>
      </c>
      <c r="H12" s="12">
        <v>161</v>
      </c>
      <c r="I12" s="10">
        <v>776</v>
      </c>
      <c r="J12" s="10">
        <v>4007</v>
      </c>
      <c r="K12" s="14">
        <v>1913555</v>
      </c>
      <c r="L12" s="15"/>
    </row>
    <row r="13" s="1" customFormat="1" ht="25" customHeight="1" spans="1:12">
      <c r="A13" s="8">
        <v>9</v>
      </c>
      <c r="B13" s="9" t="s">
        <v>20</v>
      </c>
      <c r="C13" s="9">
        <f t="shared" si="0"/>
        <v>1148</v>
      </c>
      <c r="D13" s="20">
        <v>62</v>
      </c>
      <c r="E13" s="20">
        <v>220</v>
      </c>
      <c r="F13" s="20">
        <v>866</v>
      </c>
      <c r="G13" s="13">
        <f t="shared" si="1"/>
        <v>1865</v>
      </c>
      <c r="H13" s="12">
        <v>114</v>
      </c>
      <c r="I13" s="10">
        <v>339</v>
      </c>
      <c r="J13" s="10">
        <v>1412</v>
      </c>
      <c r="K13" s="14">
        <v>736855</v>
      </c>
      <c r="L13" s="15"/>
    </row>
    <row r="14" s="1" customFormat="1" ht="25" customHeight="1" spans="1:12">
      <c r="A14" s="8">
        <v>10</v>
      </c>
      <c r="B14" s="9" t="s">
        <v>21</v>
      </c>
      <c r="C14" s="9">
        <f t="shared" si="0"/>
        <v>1322</v>
      </c>
      <c r="D14" s="12">
        <v>75</v>
      </c>
      <c r="E14" s="12">
        <v>157</v>
      </c>
      <c r="F14" s="12">
        <v>1090</v>
      </c>
      <c r="G14" s="13">
        <f t="shared" si="1"/>
        <v>2333</v>
      </c>
      <c r="H14" s="12">
        <v>155</v>
      </c>
      <c r="I14" s="12">
        <v>292</v>
      </c>
      <c r="J14" s="12">
        <v>1886</v>
      </c>
      <c r="K14" s="14">
        <v>910970</v>
      </c>
      <c r="L14" s="15"/>
    </row>
    <row r="15" s="1" customFormat="1" ht="25" customHeight="1" spans="1:12">
      <c r="A15" s="8">
        <v>11</v>
      </c>
      <c r="B15" s="9" t="s">
        <v>22</v>
      </c>
      <c r="C15" s="9">
        <f t="shared" si="0"/>
        <v>892</v>
      </c>
      <c r="D15" s="12">
        <v>30</v>
      </c>
      <c r="E15" s="12">
        <v>141</v>
      </c>
      <c r="F15" s="12">
        <v>721</v>
      </c>
      <c r="G15" s="13">
        <f t="shared" si="1"/>
        <v>1485</v>
      </c>
      <c r="H15" s="12">
        <v>57</v>
      </c>
      <c r="I15" s="12">
        <v>232</v>
      </c>
      <c r="J15" s="12">
        <v>1196</v>
      </c>
      <c r="K15" s="14">
        <v>576340</v>
      </c>
      <c r="L15" s="15"/>
    </row>
    <row r="16" s="1" customFormat="1" ht="25" customHeight="1" spans="1:12">
      <c r="A16" s="21" t="s">
        <v>8</v>
      </c>
      <c r="B16" s="22"/>
      <c r="C16" s="6">
        <f t="shared" ref="C16:K16" si="2">SUM(C5:C15)</f>
        <v>22966</v>
      </c>
      <c r="D16" s="6">
        <f t="shared" si="2"/>
        <v>1062</v>
      </c>
      <c r="E16" s="6">
        <f t="shared" si="2"/>
        <v>4727</v>
      </c>
      <c r="F16" s="6">
        <f t="shared" si="2"/>
        <v>17177</v>
      </c>
      <c r="G16" s="6">
        <f t="shared" si="2"/>
        <v>38693</v>
      </c>
      <c r="H16" s="6">
        <f t="shared" si="2"/>
        <v>1961</v>
      </c>
      <c r="I16" s="6">
        <f t="shared" si="2"/>
        <v>7589</v>
      </c>
      <c r="J16" s="6">
        <f t="shared" si="2"/>
        <v>29143</v>
      </c>
      <c r="K16" s="23">
        <f t="shared" si="2"/>
        <v>15264240</v>
      </c>
      <c r="L16" s="23"/>
    </row>
    <row r="17" s="1" customFormat="1" spans="1:12">
      <c r="A17" s="24"/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</row>
    <row r="18" s="1" customFormat="1" spans="1:12">
      <c r="A18" s="24"/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</row>
    <row r="19" s="1" customFormat="1" spans="1:12">
      <c r="A19" s="24"/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</row>
    <row r="20" s="1" customFormat="1" ht="15.75" spans="1:12">
      <c r="A20" s="26"/>
      <c r="B20" s="27"/>
      <c r="C20" s="28"/>
      <c r="D20" s="29"/>
      <c r="E20" s="29"/>
      <c r="F20" s="29"/>
      <c r="G20" s="28" t="s">
        <v>23</v>
      </c>
      <c r="H20" s="26"/>
      <c r="I20" s="26"/>
      <c r="J20" s="30"/>
      <c r="K20" s="30" t="s">
        <v>24</v>
      </c>
      <c r="L20" s="25"/>
    </row>
    <row r="21" s="1" customFormat="1" ht="15.75" spans="1:12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5"/>
    </row>
    <row r="22" s="1" customFormat="1" ht="15.75" spans="1:12">
      <c r="A22" s="26"/>
      <c r="B22" s="26"/>
      <c r="C22" s="26"/>
      <c r="D22" s="26"/>
      <c r="E22" s="26"/>
      <c r="F22" s="26"/>
      <c r="G22" s="26"/>
      <c r="H22" s="26"/>
      <c r="I22" s="26"/>
      <c r="J22" s="26"/>
      <c r="K22" s="30"/>
      <c r="L22" s="31"/>
    </row>
    <row r="23" s="1" customFormat="1" spans="1:12">
      <c r="A23" s="24"/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</row>
  </sheetData>
  <mergeCells count="9">
    <mergeCell ref="A1:L1"/>
    <mergeCell ref="A2:L2"/>
    <mergeCell ref="C3:F3"/>
    <mergeCell ref="G3:J3"/>
    <mergeCell ref="A16:B16"/>
    <mergeCell ref="A3:A4"/>
    <mergeCell ref="B3:B4"/>
    <mergeCell ref="K3:K4"/>
    <mergeCell ref="L3:L4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原州区民政局低保中心</dc:creator>
  <cp:lastModifiedBy>admin15</cp:lastModifiedBy>
  <dcterms:created xsi:type="dcterms:W3CDTF">2026-02-04T16:44:16Z</dcterms:created>
  <dcterms:modified xsi:type="dcterms:W3CDTF">2026-02-10T09:51:56Z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35EBE99AFBADC0B2268F8A69D4A4FEA6_41</vt:lpwstr>
  </property>
  <property fmtid="{D5CDD505-2E9C-101B-9397-08002B2CF9AE}" pid="3" name="KSOProductBuildVer">
    <vt:lpwstr>2052-12.1.2.24722</vt:lpwstr>
  </property>
  <property fmtid="{D5CDD505-2E9C-101B-9397-08002B2CF9AE}" pid="4" name="CalculationRule">
    <vt:i4>0</vt:i4>
  </property>
</Properties>
</file>