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<sst xmlns="http://schemas.openxmlformats.org/spreadsheetml/2006/main" count="30" uniqueCount="25">
  <si>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原州区2026年4月农村最低生活保障资金分配表</t>
  </si>
  <si>
    <t xml:space="preserve">  单位：固原市原州区民政局                                                 时间：2026年3月</t>
  </si>
  <si>
    <t>序号</t>
  </si>
  <si>
    <t>乡镇</t>
  </si>
  <si>
    <t>户数（户）</t>
  </si>
  <si>
    <t>人数（人）</t>
  </si>
  <si>
    <t>2026年4月
农村低保资金
发放金额
（元）</t>
  </si>
  <si>
    <t>备注</t>
  </si>
  <si>
    <t>合计</t>
  </si>
  <si>
    <t>A类</t>
  </si>
  <si>
    <t>B类</t>
  </si>
  <si>
    <t>C类</t>
  </si>
  <si>
    <t>官厅镇</t>
  </si>
  <si>
    <t>开城镇</t>
  </si>
  <si>
    <t>头营镇</t>
  </si>
  <si>
    <t>三营镇</t>
  </si>
  <si>
    <t>张易镇</t>
  </si>
  <si>
    <t>彭堡镇</t>
  </si>
  <si>
    <t>黄铎堡镇</t>
  </si>
  <si>
    <t>中河乡</t>
  </si>
  <si>
    <t>河川乡</t>
  </si>
  <si>
    <t>寨科乡</t>
  </si>
  <si>
    <t>炭山乡</t>
  </si>
  <si>
    <t>股室负责人：</t>
  </si>
  <si>
    <t xml:space="preserve">        制表人: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</si>
</sst>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indexed="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L7" sqref="L7"/>
    </sheetView>
  </sheetViews>
  <sheetFormatPr defaultColWidth="9" defaultRowHeight="13.5"/>
  <cols>
    <col min="1" max="1" width="5.625" customWidth="1"/>
    <col min="2" max="2" width="10.625" style="1" customWidth="1"/>
    <col min="3" max="3" width="12.0166666666667" style="1" customWidth="1"/>
    <col min="4" max="6" width="9.625" style="1" customWidth="1"/>
    <col min="7" max="7" width="11.8833333333333" style="1" customWidth="1"/>
    <col min="8" max="10" width="9.625" style="1" customWidth="1"/>
    <col min="11" max="11" width="20.5333333333333" style="1" customWidth="1"/>
    <col min="12" max="12" width="21.15" style="1" customWidth="1"/>
    <col min="13" max="16384" width="9" style="1"/>
  </cols>
  <sheetData>
    <row r="1" s="1" customFormat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" customHeight="1" spans="1:12">
      <c r="A3" s="5" t="s">
        <v>2</v>
      </c>
      <c r="B3" s="5" t="s">
        <v>3</v>
      </c>
      <c r="C3" s="6" t="s">
        <v>4</v>
      </c>
      <c r="D3" s="5"/>
      <c r="E3" s="5"/>
      <c r="F3" s="5"/>
      <c r="G3" s="5" t="s">
        <v>5</v>
      </c>
      <c r="H3" s="5"/>
      <c r="I3" s="5"/>
      <c r="J3" s="5"/>
      <c r="K3" s="6" t="s">
        <v>6</v>
      </c>
      <c r="L3" s="6" t="s">
        <v>7</v>
      </c>
    </row>
    <row r="4" s="2" customFormat="1" ht="25" customHeight="1" spans="1:12">
      <c r="A4" s="5"/>
      <c r="B4" s="5"/>
      <c r="C4" s="5" t="s">
        <v>8</v>
      </c>
      <c r="D4" s="5" t="s">
        <v>9</v>
      </c>
      <c r="E4" s="5" t="s">
        <v>10</v>
      </c>
      <c r="F4" s="5" t="s">
        <v>11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/>
    </row>
    <row r="5" s="1" customFormat="1" ht="25" customHeight="1" spans="1:12">
      <c r="A5" s="7">
        <v>1</v>
      </c>
      <c r="B5" s="8" t="s">
        <v>12</v>
      </c>
      <c r="C5" s="8">
        <f t="shared" ref="C5:C15" si="0">D5+E5+F5</f>
        <v>1105</v>
      </c>
      <c r="D5" s="9">
        <v>35</v>
      </c>
      <c r="E5" s="10">
        <v>319</v>
      </c>
      <c r="F5" s="11">
        <v>751</v>
      </c>
      <c r="G5" s="12">
        <f t="shared" ref="G5:G15" si="1">H5+I5+J5</f>
        <v>1766</v>
      </c>
      <c r="H5" s="9">
        <v>66</v>
      </c>
      <c r="I5" s="10">
        <v>503</v>
      </c>
      <c r="J5" s="11">
        <v>1197</v>
      </c>
      <c r="K5" s="13">
        <v>707760</v>
      </c>
      <c r="L5" s="14"/>
    </row>
    <row r="6" s="1" customFormat="1" ht="25" customHeight="1" spans="1:12">
      <c r="A6" s="7">
        <v>2</v>
      </c>
      <c r="B6" s="8" t="s">
        <v>13</v>
      </c>
      <c r="C6" s="8">
        <f t="shared" si="0"/>
        <v>1914</v>
      </c>
      <c r="D6" s="15">
        <v>87</v>
      </c>
      <c r="E6" s="15">
        <v>303</v>
      </c>
      <c r="F6" s="15">
        <v>1524</v>
      </c>
      <c r="G6" s="12">
        <f t="shared" si="1"/>
        <v>3101</v>
      </c>
      <c r="H6" s="11">
        <v>165</v>
      </c>
      <c r="I6" s="16">
        <v>556</v>
      </c>
      <c r="J6" s="15">
        <v>2380</v>
      </c>
      <c r="K6" s="13">
        <v>1219640</v>
      </c>
      <c r="L6" s="14"/>
    </row>
    <row r="7" s="1" customFormat="1" ht="25" customHeight="1" spans="1:12">
      <c r="A7" s="7">
        <v>3</v>
      </c>
      <c r="B7" s="8" t="s">
        <v>14</v>
      </c>
      <c r="C7" s="8">
        <f t="shared" si="0"/>
        <v>3587</v>
      </c>
      <c r="D7" s="17">
        <v>145</v>
      </c>
      <c r="E7" s="17">
        <v>670</v>
      </c>
      <c r="F7" s="17">
        <v>2772</v>
      </c>
      <c r="G7" s="12">
        <f t="shared" si="1"/>
        <v>6012</v>
      </c>
      <c r="H7" s="11">
        <v>244</v>
      </c>
      <c r="I7" s="9">
        <v>965</v>
      </c>
      <c r="J7" s="9">
        <v>4803</v>
      </c>
      <c r="K7" s="13">
        <v>2338460</v>
      </c>
      <c r="L7" s="14"/>
    </row>
    <row r="8" s="1" customFormat="1" ht="25" customHeight="1" spans="1:12">
      <c r="A8" s="7">
        <v>4</v>
      </c>
      <c r="B8" s="8" t="s">
        <v>15</v>
      </c>
      <c r="C8" s="8">
        <f t="shared" si="0"/>
        <v>2174</v>
      </c>
      <c r="D8" s="18">
        <v>93</v>
      </c>
      <c r="E8" s="18">
        <v>540</v>
      </c>
      <c r="F8" s="18">
        <v>1541</v>
      </c>
      <c r="G8" s="12">
        <f t="shared" si="1"/>
        <v>3567</v>
      </c>
      <c r="H8" s="11">
        <v>159</v>
      </c>
      <c r="I8" s="15">
        <v>922</v>
      </c>
      <c r="J8" s="15">
        <v>2486</v>
      </c>
      <c r="K8" s="13">
        <v>1425160</v>
      </c>
      <c r="L8" s="14"/>
    </row>
    <row r="9" s="1" customFormat="1" ht="25" customHeight="1" spans="1:12">
      <c r="A9" s="7">
        <v>5</v>
      </c>
      <c r="B9" s="8" t="s">
        <v>16</v>
      </c>
      <c r="C9" s="8">
        <f t="shared" si="0"/>
        <v>2995</v>
      </c>
      <c r="D9" s="18">
        <v>221</v>
      </c>
      <c r="E9" s="18">
        <v>795</v>
      </c>
      <c r="F9" s="18">
        <v>1979</v>
      </c>
      <c r="G9" s="12">
        <f t="shared" si="1"/>
        <v>4977</v>
      </c>
      <c r="H9" s="11">
        <v>407</v>
      </c>
      <c r="I9" s="9">
        <v>1203</v>
      </c>
      <c r="J9" s="9">
        <v>3367</v>
      </c>
      <c r="K9" s="13">
        <v>2016270</v>
      </c>
      <c r="L9" s="14"/>
    </row>
    <row r="10" s="1" customFormat="1" ht="25" customHeight="1" spans="1:12">
      <c r="A10" s="7">
        <v>6</v>
      </c>
      <c r="B10" s="8" t="s">
        <v>17</v>
      </c>
      <c r="C10" s="8">
        <f t="shared" si="0"/>
        <v>2426</v>
      </c>
      <c r="D10" s="18">
        <v>118</v>
      </c>
      <c r="E10" s="18">
        <v>306</v>
      </c>
      <c r="F10" s="18">
        <v>2002</v>
      </c>
      <c r="G10" s="12">
        <f t="shared" si="1"/>
        <v>4153</v>
      </c>
      <c r="H10" s="11">
        <v>197</v>
      </c>
      <c r="I10" s="11">
        <v>491</v>
      </c>
      <c r="J10" s="11">
        <v>3465</v>
      </c>
      <c r="K10" s="13">
        <v>1603360</v>
      </c>
      <c r="L10" s="14"/>
    </row>
    <row r="11" s="1" customFormat="1" ht="25" customHeight="1" spans="1:12">
      <c r="A11" s="7">
        <v>7</v>
      </c>
      <c r="B11" s="8" t="s">
        <v>18</v>
      </c>
      <c r="C11" s="8">
        <f t="shared" si="0"/>
        <v>2408</v>
      </c>
      <c r="D11" s="11">
        <v>129</v>
      </c>
      <c r="E11" s="11">
        <v>679</v>
      </c>
      <c r="F11" s="11">
        <v>1600</v>
      </c>
      <c r="G11" s="12">
        <f t="shared" si="1"/>
        <v>3989</v>
      </c>
      <c r="H11" s="11">
        <v>253</v>
      </c>
      <c r="I11" s="11">
        <v>1143</v>
      </c>
      <c r="J11" s="11">
        <v>2593</v>
      </c>
      <c r="K11" s="13">
        <v>1619620</v>
      </c>
      <c r="L11" s="14"/>
    </row>
    <row r="12" s="1" customFormat="1" ht="25" customHeight="1" spans="1:12">
      <c r="A12" s="7">
        <v>8</v>
      </c>
      <c r="B12" s="8" t="s">
        <v>19</v>
      </c>
      <c r="C12" s="8">
        <f t="shared" si="0"/>
        <v>2668</v>
      </c>
      <c r="D12" s="15">
        <v>74</v>
      </c>
      <c r="E12" s="15">
        <v>447</v>
      </c>
      <c r="F12" s="15">
        <v>2147</v>
      </c>
      <c r="G12" s="12">
        <f t="shared" si="1"/>
        <v>4946</v>
      </c>
      <c r="H12" s="11">
        <v>164</v>
      </c>
      <c r="I12" s="9">
        <v>776</v>
      </c>
      <c r="J12" s="9">
        <v>4006</v>
      </c>
      <c r="K12" s="13">
        <v>1914870</v>
      </c>
      <c r="L12" s="14"/>
    </row>
    <row r="13" s="1" customFormat="1" ht="25" customHeight="1" spans="1:12">
      <c r="A13" s="7">
        <v>9</v>
      </c>
      <c r="B13" s="8" t="s">
        <v>20</v>
      </c>
      <c r="C13" s="8">
        <f t="shared" si="0"/>
        <v>1149</v>
      </c>
      <c r="D13" s="19">
        <v>63</v>
      </c>
      <c r="E13" s="19">
        <v>221</v>
      </c>
      <c r="F13" s="19">
        <v>865</v>
      </c>
      <c r="G13" s="12">
        <f t="shared" si="1"/>
        <v>1859</v>
      </c>
      <c r="H13" s="11">
        <v>113</v>
      </c>
      <c r="I13" s="9">
        <v>342</v>
      </c>
      <c r="J13" s="9">
        <v>1404</v>
      </c>
      <c r="K13" s="13">
        <v>734770</v>
      </c>
      <c r="L13" s="14"/>
    </row>
    <row r="14" s="1" customFormat="1" ht="25" customHeight="1" spans="1:12">
      <c r="A14" s="7">
        <v>10</v>
      </c>
      <c r="B14" s="8" t="s">
        <v>21</v>
      </c>
      <c r="C14" s="8">
        <f t="shared" si="0"/>
        <v>1317</v>
      </c>
      <c r="D14" s="11">
        <v>74</v>
      </c>
      <c r="E14" s="11">
        <v>156</v>
      </c>
      <c r="F14" s="11">
        <v>1087</v>
      </c>
      <c r="G14" s="12">
        <f t="shared" si="1"/>
        <v>2324</v>
      </c>
      <c r="H14" s="11">
        <v>153</v>
      </c>
      <c r="I14" s="11">
        <v>294</v>
      </c>
      <c r="J14" s="11">
        <v>1877</v>
      </c>
      <c r="K14" s="13">
        <v>907495</v>
      </c>
      <c r="L14" s="14"/>
    </row>
    <row r="15" s="1" customFormat="1" ht="25" customHeight="1" spans="1:12">
      <c r="A15" s="7">
        <v>11</v>
      </c>
      <c r="B15" s="8" t="s">
        <v>22</v>
      </c>
      <c r="C15" s="8">
        <f t="shared" si="0"/>
        <v>885</v>
      </c>
      <c r="D15" s="11">
        <v>30</v>
      </c>
      <c r="E15" s="11">
        <v>138</v>
      </c>
      <c r="F15" s="11">
        <v>717</v>
      </c>
      <c r="G15" s="12">
        <f t="shared" si="1"/>
        <v>1472</v>
      </c>
      <c r="H15" s="11">
        <v>56</v>
      </c>
      <c r="I15" s="11">
        <v>227</v>
      </c>
      <c r="J15" s="11">
        <v>1189</v>
      </c>
      <c r="K15" s="13">
        <v>570900</v>
      </c>
      <c r="L15" s="14"/>
    </row>
    <row r="16" s="1" customFormat="1" ht="25" customHeight="1" spans="1:12">
      <c r="A16" s="20" t="s">
        <v>8</v>
      </c>
      <c r="B16" s="21"/>
      <c r="C16" s="5">
        <f t="shared" ref="C16:K16" si="2">SUM(C5:C15)</f>
        <v>22628</v>
      </c>
      <c r="D16" s="5">
        <f t="shared" si="2"/>
        <v>1069</v>
      </c>
      <c r="E16" s="5">
        <f t="shared" si="2"/>
        <v>4574</v>
      </c>
      <c r="F16" s="5">
        <f t="shared" si="2"/>
        <v>16985</v>
      </c>
      <c r="G16" s="5">
        <f t="shared" si="2"/>
        <v>38166</v>
      </c>
      <c r="H16" s="5">
        <f t="shared" si="2"/>
        <v>1977</v>
      </c>
      <c r="I16" s="5">
        <f t="shared" si="2"/>
        <v>7422</v>
      </c>
      <c r="J16" s="5">
        <f t="shared" si="2"/>
        <v>28767</v>
      </c>
      <c r="K16" s="22">
        <f t="shared" si="2"/>
        <v>15058305</v>
      </c>
      <c r="L16" s="22"/>
    </row>
    <row r="17" s="1" customFormat="1" spans="1:12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="1" customFormat="1" spans="1:12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="1" customFormat="1" spans="1:12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="1" customFormat="1" ht="14.25" spans="1:12">
      <c r="A20" s="25"/>
      <c r="B20" s="26"/>
      <c r="C20" s="27"/>
      <c r="D20" s="28"/>
      <c r="E20" s="28"/>
      <c r="F20" s="28"/>
      <c r="G20" s="27" t="s">
        <v>23</v>
      </c>
      <c r="H20" s="25"/>
      <c r="I20" s="25"/>
      <c r="J20" s="29"/>
      <c r="K20" s="29" t="s">
        <v>24</v>
      </c>
      <c r="L20" s="24"/>
    </row>
    <row r="21" s="1" customFormat="1" ht="14.25" spans="1:1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4"/>
    </row>
    <row r="22" s="1" customFormat="1" ht="14.25" spans="1:1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9"/>
      <c r="L22" s="30"/>
    </row>
    <row r="23" s="1" customFormat="1" spans="1:12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mergeCells count="9">
    <mergeCell ref="A1:L1"/>
    <mergeCell ref="A2:L2"/>
    <mergeCell ref="C3:F3"/>
    <mergeCell ref="G3:J3"/>
    <mergeCell ref="A16:B16"/>
    <mergeCell ref="A3:A4"/>
    <mergeCell ref="B3:B4"/>
    <mergeCell ref="K3:K4"/>
    <mergeCell ref="L3:L4"/>
  </mergeCells>
  <pageMargins left="0.314583333333333" right="0.07847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雨过无痕</cp:lastModifiedBy>
  <dcterms:created xsi:type="dcterms:W3CDTF">2026-03-10T01:09:00Z</dcterms:created>
  <dcterms:modified xsi:type="dcterms:W3CDTF">2026-03-26T01:17:07Z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0728506E495B4A38BF7A2C3FE99E3737_11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