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<sst xmlns="http://schemas.openxmlformats.org/spreadsheetml/2006/main" count="62" uniqueCount="32">
  <si>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05</t>
    </r>
    <r>
      <rPr>
        <b/>
        <sz val="18"/>
        <rFont val="宋体"/>
        <charset val="134"/>
      </rPr>
      <t>月城市最低生活保障资金及困难补贴分配表</t>
    </r>
  </si>
  <si>
    <t>单位：原州区民政局</t>
  </si>
  <si>
    <t>序号</t>
  </si>
  <si>
    <t>所属区县</t>
  </si>
  <si>
    <t>所属街道</t>
  </si>
  <si>
    <t>业务类别</t>
  </si>
  <si>
    <t>总户数</t>
  </si>
  <si>
    <t>保障人员数</t>
  </si>
  <si>
    <t>低保金额</t>
  </si>
  <si>
    <t>困难补贴</t>
  </si>
  <si>
    <t>合计</t>
  </si>
  <si>
    <t>备注</t>
  </si>
  <si>
    <t>A类</t>
  </si>
  <si>
    <t>B类</t>
  </si>
  <si>
    <t>C类</t>
  </si>
  <si>
    <t>原州区</t>
  </si>
  <si>
    <t>南关街道办事处</t>
  </si>
  <si>
    <t>城市最低生活保障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</si>
  <si>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</si>
  <si>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</si>
  <si>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</si>
  <si>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</si>
  <si>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</si>
  <si>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</si>
  <si>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</si>
  <si>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</si>
  <si>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</si>
  <si>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河川乡</t>
  </si>
  <si>
    <t>炭山乡</t>
  </si>
  <si>
    <t>寨科乡</t>
  </si>
  <si>
    <t>股室负责人：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</si>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</sst>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I9" sqref="I9"/>
    </sheetView>
  </sheetViews>
  <sheetFormatPr defaultColWidth="21" defaultRowHeight="14.4"/>
  <cols>
    <col min="1" max="1" width="5.33333333333333" style="1" customWidth="1"/>
    <col min="2" max="2" width="9.22222222222222" style="1" customWidth="1"/>
    <col min="3" max="3" width="13.2222222222222" style="1" customWidth="1"/>
    <col min="4" max="4" width="15.2222222222222" style="1" customWidth="1"/>
    <col min="5" max="5" width="5.88888888888889" style="1" customWidth="1"/>
    <col min="6" max="12" width="7.22222222222222" style="1" customWidth="1"/>
    <col min="13" max="13" width="8.77777777777778" style="1" customWidth="1"/>
    <col min="14" max="14" width="9" style="1" customWidth="1"/>
    <col min="15" max="15" width="8.88888888888889" style="1" customWidth="1"/>
    <col min="16" max="16" width="5.88888888888889" style="1" customWidth="1"/>
    <col min="17" max="16383" width="21" style="1"/>
  </cols>
  <sheetData>
    <row r="1" s="1" customFormat="1" ht="39" customHeight="1" spans="1:16">
      <c r="A1" s="2" t="s">
        <v>0</v>
      </c>
    </row>
    <row r="2" s="1" customFormat="1" ht="25" customHeight="1" spans="1:16">
      <c r="A2" s="3" t="s">
        <v>1</v>
      </c>
      <c r="B2" s="4"/>
      <c r="C2" s="4"/>
      <c r="M2" s="5">
        <v>2026.05</v>
      </c>
      <c r="N2" s="5"/>
      <c r="O2" s="5"/>
      <c r="P2" s="5"/>
    </row>
    <row r="3" s="1" customFormat="1" ht="18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/>
      <c r="G3" s="8"/>
      <c r="H3" s="9"/>
      <c r="I3" s="10" t="s">
        <v>7</v>
      </c>
      <c r="J3" s="8"/>
      <c r="K3" s="8"/>
      <c r="L3" s="8"/>
      <c r="M3" s="11" t="s">
        <v>8</v>
      </c>
      <c r="N3" s="12" t="s">
        <v>9</v>
      </c>
      <c r="O3" s="12" t="s">
        <v>10</v>
      </c>
      <c r="P3" s="7" t="s">
        <v>11</v>
      </c>
    </row>
    <row r="4" s="1" customFormat="1" ht="18" customHeight="1" spans="1:16">
      <c r="A4" s="13"/>
      <c r="B4" s="13"/>
      <c r="C4" s="13"/>
      <c r="D4" s="14"/>
      <c r="E4" s="15" t="s">
        <v>10</v>
      </c>
      <c r="F4" s="16" t="s">
        <v>12</v>
      </c>
      <c r="G4" s="16" t="s">
        <v>13</v>
      </c>
      <c r="H4" s="16" t="s">
        <v>14</v>
      </c>
      <c r="I4" s="16" t="s">
        <v>10</v>
      </c>
      <c r="J4" s="16" t="s">
        <v>12</v>
      </c>
      <c r="K4" s="16" t="s">
        <v>13</v>
      </c>
      <c r="L4" s="16" t="s">
        <v>14</v>
      </c>
      <c r="M4" s="17"/>
      <c r="N4" s="18"/>
      <c r="O4" s="18"/>
      <c r="P4" s="14"/>
    </row>
    <row r="5" s="1" customFormat="1" ht="24" customHeight="1" spans="1:16">
      <c r="A5" s="19">
        <v>1</v>
      </c>
      <c r="B5" s="20" t="s">
        <v>15</v>
      </c>
      <c r="C5" s="20" t="s">
        <v>16</v>
      </c>
      <c r="D5" s="21" t="s">
        <v>17</v>
      </c>
      <c r="E5" s="22">
        <v>1546</v>
      </c>
      <c r="F5" s="22">
        <v>48</v>
      </c>
      <c r="G5" s="22">
        <v>374</v>
      </c>
      <c r="H5" s="22">
        <v>1124</v>
      </c>
      <c r="I5" s="22">
        <v>2655</v>
      </c>
      <c r="J5" s="22">
        <v>58</v>
      </c>
      <c r="K5" s="22">
        <v>609</v>
      </c>
      <c r="L5" s="22">
        <v>1988</v>
      </c>
      <c r="M5" s="22">
        <v>1378590</v>
      </c>
      <c r="N5" s="22">
        <f>I5*180</f>
        <v>477900</v>
      </c>
      <c r="O5" s="22">
        <f>M5+N5</f>
        <v>1856490</v>
      </c>
      <c r="P5" s="19"/>
    </row>
    <row r="6" s="1" customFormat="1" ht="24" customHeight="1" spans="1:16">
      <c r="A6" s="19">
        <v>2</v>
      </c>
      <c r="B6" s="20" t="s">
        <v>15</v>
      </c>
      <c r="C6" s="20" t="s">
        <v>18</v>
      </c>
      <c r="D6" s="21" t="s">
        <v>17</v>
      </c>
      <c r="E6" s="22">
        <v>1177</v>
      </c>
      <c r="F6" s="22">
        <v>24</v>
      </c>
      <c r="G6" s="22">
        <v>305</v>
      </c>
      <c r="H6" s="22">
        <v>848</v>
      </c>
      <c r="I6" s="22">
        <v>2034</v>
      </c>
      <c r="J6" s="22">
        <v>27</v>
      </c>
      <c r="K6" s="22">
        <v>489</v>
      </c>
      <c r="L6" s="22">
        <v>1518</v>
      </c>
      <c r="M6" s="22">
        <v>1054500</v>
      </c>
      <c r="N6" s="22">
        <f t="shared" ref="N6:N17" si="0">I6*180</f>
        <v>366120</v>
      </c>
      <c r="O6" s="22">
        <f t="shared" ref="O6:O17" si="1">M6+N6</f>
        <v>1420620</v>
      </c>
      <c r="P6" s="19"/>
    </row>
    <row r="7" s="1" customFormat="1" ht="24" customHeight="1" spans="1:16">
      <c r="A7" s="19">
        <v>3</v>
      </c>
      <c r="B7" s="20" t="s">
        <v>15</v>
      </c>
      <c r="C7" s="20" t="s">
        <v>19</v>
      </c>
      <c r="D7" s="20" t="s">
        <v>17</v>
      </c>
      <c r="E7" s="22">
        <v>1653</v>
      </c>
      <c r="F7" s="22">
        <v>84</v>
      </c>
      <c r="G7" s="22">
        <v>367</v>
      </c>
      <c r="H7" s="22">
        <v>1202</v>
      </c>
      <c r="I7" s="22">
        <v>2955</v>
      </c>
      <c r="J7" s="22">
        <v>137</v>
      </c>
      <c r="K7" s="22">
        <v>620</v>
      </c>
      <c r="L7" s="22">
        <v>2198</v>
      </c>
      <c r="M7" s="22">
        <v>1545610</v>
      </c>
      <c r="N7" s="22">
        <f t="shared" si="0"/>
        <v>531900</v>
      </c>
      <c r="O7" s="22">
        <f t="shared" si="1"/>
        <v>2077510</v>
      </c>
      <c r="P7" s="19"/>
    </row>
    <row r="8" s="1" customFormat="1" ht="24" customHeight="1" spans="1:16">
      <c r="A8" s="19">
        <v>4</v>
      </c>
      <c r="B8" s="20" t="s">
        <v>15</v>
      </c>
      <c r="C8" s="20" t="s">
        <v>20</v>
      </c>
      <c r="D8" s="20" t="s">
        <v>17</v>
      </c>
      <c r="E8" s="22">
        <v>33</v>
      </c>
      <c r="F8" s="22">
        <v>1</v>
      </c>
      <c r="G8" s="22">
        <v>14</v>
      </c>
      <c r="H8" s="22">
        <v>18</v>
      </c>
      <c r="I8" s="22">
        <v>52</v>
      </c>
      <c r="J8" s="22">
        <v>1</v>
      </c>
      <c r="K8" s="22">
        <v>25</v>
      </c>
      <c r="L8" s="22">
        <v>26</v>
      </c>
      <c r="M8" s="22">
        <v>28600</v>
      </c>
      <c r="N8" s="22">
        <f t="shared" si="0"/>
        <v>9360</v>
      </c>
      <c r="O8" s="22">
        <f t="shared" si="1"/>
        <v>37960</v>
      </c>
      <c r="P8" s="19"/>
    </row>
    <row r="9" s="1" customFormat="1" ht="24" customHeight="1" spans="1:16">
      <c r="A9" s="19">
        <v>5</v>
      </c>
      <c r="B9" s="20" t="s">
        <v>15</v>
      </c>
      <c r="C9" s="20" t="s">
        <v>21</v>
      </c>
      <c r="D9" s="20" t="s">
        <v>17</v>
      </c>
      <c r="E9" s="22">
        <v>32</v>
      </c>
      <c r="F9" s="22"/>
      <c r="G9" s="22">
        <v>3</v>
      </c>
      <c r="H9" s="22">
        <v>29</v>
      </c>
      <c r="I9" s="22">
        <v>44</v>
      </c>
      <c r="J9" s="22"/>
      <c r="K9" s="22">
        <v>6</v>
      </c>
      <c r="L9" s="22">
        <v>38</v>
      </c>
      <c r="M9" s="22">
        <v>22090</v>
      </c>
      <c r="N9" s="22">
        <f t="shared" si="0"/>
        <v>7920</v>
      </c>
      <c r="O9" s="22">
        <f t="shared" si="1"/>
        <v>30010</v>
      </c>
      <c r="P9" s="19"/>
    </row>
    <row r="10" s="1" customFormat="1" ht="24" customHeight="1" spans="1:16">
      <c r="A10" s="19">
        <v>6</v>
      </c>
      <c r="B10" s="20" t="s">
        <v>15</v>
      </c>
      <c r="C10" s="20" t="s">
        <v>22</v>
      </c>
      <c r="D10" s="20" t="s">
        <v>17</v>
      </c>
      <c r="E10" s="22">
        <v>1</v>
      </c>
      <c r="F10" s="22"/>
      <c r="G10" s="22"/>
      <c r="H10" s="22">
        <v>1</v>
      </c>
      <c r="I10" s="22">
        <v>1</v>
      </c>
      <c r="J10" s="22"/>
      <c r="K10" s="22"/>
      <c r="L10" s="22">
        <v>1</v>
      </c>
      <c r="M10" s="22">
        <v>485</v>
      </c>
      <c r="N10" s="22">
        <f t="shared" si="0"/>
        <v>180</v>
      </c>
      <c r="O10" s="22">
        <f t="shared" si="1"/>
        <v>665</v>
      </c>
      <c r="P10" s="19"/>
    </row>
    <row r="11" s="1" customFormat="1" ht="24" customHeight="1" spans="1:16">
      <c r="A11" s="19">
        <v>7</v>
      </c>
      <c r="B11" s="20" t="s">
        <v>15</v>
      </c>
      <c r="C11" s="20" t="s">
        <v>23</v>
      </c>
      <c r="D11" s="20" t="s">
        <v>17</v>
      </c>
      <c r="E11" s="22">
        <v>5</v>
      </c>
      <c r="F11" s="22"/>
      <c r="G11" s="22">
        <v>3</v>
      </c>
      <c r="H11" s="22">
        <v>2</v>
      </c>
      <c r="I11" s="22">
        <v>7</v>
      </c>
      <c r="J11" s="22"/>
      <c r="K11" s="22">
        <v>3</v>
      </c>
      <c r="L11" s="22">
        <v>4</v>
      </c>
      <c r="M11" s="22">
        <v>3770</v>
      </c>
      <c r="N11" s="22">
        <f t="shared" si="0"/>
        <v>1260</v>
      </c>
      <c r="O11" s="22">
        <f t="shared" si="1"/>
        <v>5030</v>
      </c>
      <c r="P11" s="19"/>
    </row>
    <row r="12" s="1" customFormat="1" ht="24" customHeight="1" spans="1:16">
      <c r="A12" s="19">
        <v>8</v>
      </c>
      <c r="B12" s="20" t="s">
        <v>15</v>
      </c>
      <c r="C12" s="20" t="s">
        <v>24</v>
      </c>
      <c r="D12" s="20" t="s">
        <v>17</v>
      </c>
      <c r="E12" s="22">
        <v>37</v>
      </c>
      <c r="F12" s="22"/>
      <c r="G12" s="22"/>
      <c r="H12" s="22">
        <v>37</v>
      </c>
      <c r="I12" s="22">
        <v>102</v>
      </c>
      <c r="J12" s="22"/>
      <c r="K12" s="22"/>
      <c r="L12" s="22">
        <v>102</v>
      </c>
      <c r="M12" s="22">
        <v>49470</v>
      </c>
      <c r="N12" s="22">
        <f t="shared" si="0"/>
        <v>18360</v>
      </c>
      <c r="O12" s="22">
        <f t="shared" si="1"/>
        <v>67830</v>
      </c>
      <c r="P12" s="19"/>
    </row>
    <row r="13" s="1" customFormat="1" ht="24" customHeight="1" spans="1:16">
      <c r="A13" s="19">
        <v>9</v>
      </c>
      <c r="B13" s="20" t="s">
        <v>15</v>
      </c>
      <c r="C13" s="20" t="s">
        <v>25</v>
      </c>
      <c r="D13" s="20" t="s">
        <v>17</v>
      </c>
      <c r="E13" s="22">
        <v>2</v>
      </c>
      <c r="F13" s="22"/>
      <c r="G13" s="22"/>
      <c r="H13" s="22">
        <v>2</v>
      </c>
      <c r="I13" s="22">
        <v>3</v>
      </c>
      <c r="J13" s="22"/>
      <c r="K13" s="22"/>
      <c r="L13" s="22">
        <v>3</v>
      </c>
      <c r="M13" s="22">
        <v>1455</v>
      </c>
      <c r="N13" s="22">
        <f t="shared" si="0"/>
        <v>540</v>
      </c>
      <c r="O13" s="22">
        <f t="shared" si="1"/>
        <v>1995</v>
      </c>
      <c r="P13" s="19"/>
    </row>
    <row r="14" s="1" customFormat="1" ht="24" customHeight="1" spans="1:16">
      <c r="A14" s="19">
        <v>10</v>
      </c>
      <c r="B14" s="20" t="s">
        <v>15</v>
      </c>
      <c r="C14" s="20" t="s">
        <v>26</v>
      </c>
      <c r="D14" s="20" t="s">
        <v>17</v>
      </c>
      <c r="E14" s="22">
        <v>18</v>
      </c>
      <c r="F14" s="22">
        <v>2</v>
      </c>
      <c r="G14" s="22">
        <v>5</v>
      </c>
      <c r="H14" s="22">
        <v>11</v>
      </c>
      <c r="I14" s="22">
        <v>35</v>
      </c>
      <c r="J14" s="22">
        <v>5</v>
      </c>
      <c r="K14" s="22">
        <v>5</v>
      </c>
      <c r="L14" s="22">
        <v>25</v>
      </c>
      <c r="M14" s="22">
        <v>18875</v>
      </c>
      <c r="N14" s="22">
        <f t="shared" si="0"/>
        <v>6300</v>
      </c>
      <c r="O14" s="22">
        <f t="shared" si="1"/>
        <v>25175</v>
      </c>
      <c r="P14" s="19"/>
    </row>
    <row r="15" s="1" customFormat="1" ht="24" customHeight="1" spans="1:16">
      <c r="A15" s="19">
        <v>11</v>
      </c>
      <c r="B15" s="20" t="s">
        <v>15</v>
      </c>
      <c r="C15" s="20" t="s">
        <v>27</v>
      </c>
      <c r="D15" s="20" t="s">
        <v>17</v>
      </c>
      <c r="E15" s="22">
        <v>1</v>
      </c>
      <c r="F15" s="22"/>
      <c r="G15" s="22"/>
      <c r="H15" s="22">
        <v>1</v>
      </c>
      <c r="I15" s="22">
        <v>1</v>
      </c>
      <c r="J15" s="22"/>
      <c r="K15" s="22"/>
      <c r="L15" s="22">
        <v>1</v>
      </c>
      <c r="M15" s="22">
        <v>485</v>
      </c>
      <c r="N15" s="22">
        <f t="shared" si="0"/>
        <v>180</v>
      </c>
      <c r="O15" s="22">
        <f t="shared" si="1"/>
        <v>665</v>
      </c>
      <c r="P15" s="19"/>
    </row>
    <row r="16" s="1" customFormat="1" ht="24" customHeight="1" spans="1:16">
      <c r="A16" s="19">
        <v>12</v>
      </c>
      <c r="B16" s="20" t="s">
        <v>15</v>
      </c>
      <c r="C16" s="20" t="s">
        <v>28</v>
      </c>
      <c r="D16" s="20" t="s">
        <v>17</v>
      </c>
      <c r="E16" s="22">
        <v>1</v>
      </c>
      <c r="F16" s="22"/>
      <c r="G16" s="22"/>
      <c r="H16" s="22">
        <v>1</v>
      </c>
      <c r="I16" s="22">
        <v>2</v>
      </c>
      <c r="J16" s="22"/>
      <c r="K16" s="22"/>
      <c r="L16" s="22">
        <v>2</v>
      </c>
      <c r="M16" s="22">
        <v>970</v>
      </c>
      <c r="N16" s="22">
        <f t="shared" si="0"/>
        <v>360</v>
      </c>
      <c r="O16" s="22">
        <f t="shared" si="1"/>
        <v>1330</v>
      </c>
      <c r="P16" s="19"/>
    </row>
    <row r="17" s="1" customFormat="1" ht="24" customHeight="1" spans="1:16">
      <c r="A17" s="19">
        <v>13</v>
      </c>
      <c r="B17" s="20" t="s">
        <v>15</v>
      </c>
      <c r="C17" s="20" t="s">
        <v>29</v>
      </c>
      <c r="D17" s="20" t="s">
        <v>17</v>
      </c>
      <c r="E17" s="22">
        <v>3</v>
      </c>
      <c r="F17" s="22"/>
      <c r="G17" s="22">
        <v>1</v>
      </c>
      <c r="H17" s="22">
        <v>2</v>
      </c>
      <c r="I17" s="22">
        <v>5</v>
      </c>
      <c r="J17" s="22"/>
      <c r="K17" s="22">
        <v>2</v>
      </c>
      <c r="L17" s="22">
        <v>3</v>
      </c>
      <c r="M17" s="22">
        <v>2675</v>
      </c>
      <c r="N17" s="22">
        <f t="shared" si="0"/>
        <v>900</v>
      </c>
      <c r="O17" s="22">
        <f t="shared" si="1"/>
        <v>3575</v>
      </c>
      <c r="P17" s="19"/>
    </row>
    <row r="18" ht="24" customHeight="1" spans="1:16">
      <c r="A18" s="23"/>
      <c r="B18" s="20" t="s">
        <v>10</v>
      </c>
      <c r="C18" s="23"/>
      <c r="D18" s="23"/>
      <c r="E18" s="22">
        <f t="shared" ref="E18:O18" si="2">SUM(E5:E17)</f>
        <v>4509</v>
      </c>
      <c r="F18" s="22">
        <f t="shared" si="2"/>
        <v>159</v>
      </c>
      <c r="G18" s="22">
        <f t="shared" si="2"/>
        <v>1072</v>
      </c>
      <c r="H18" s="22">
        <f t="shared" si="2"/>
        <v>3278</v>
      </c>
      <c r="I18" s="22">
        <f t="shared" si="2"/>
        <v>7896</v>
      </c>
      <c r="J18" s="22">
        <f t="shared" si="2"/>
        <v>228</v>
      </c>
      <c r="K18" s="22">
        <f t="shared" si="2"/>
        <v>1759</v>
      </c>
      <c r="L18" s="22">
        <f t="shared" si="2"/>
        <v>5909</v>
      </c>
      <c r="M18" s="22">
        <f t="shared" si="2"/>
        <v>4107575</v>
      </c>
      <c r="N18" s="22">
        <f t="shared" si="2"/>
        <v>1421280</v>
      </c>
      <c r="O18" s="22">
        <f t="shared" si="2"/>
        <v>5528855</v>
      </c>
      <c r="P18" s="24"/>
    </row>
    <row r="19" spans="1:16">
      <c r="C19" s="25" t="s">
        <v>30</v>
      </c>
      <c r="D19" s="25"/>
      <c r="E19" s="26"/>
      <c r="F19" s="26"/>
      <c r="G19" s="26"/>
      <c r="H19" s="26"/>
      <c r="I19" s="26"/>
      <c r="J19" s="26"/>
      <c r="K19" s="26"/>
      <c r="L19" s="26"/>
      <c r="M19" s="25" t="s">
        <v>31</v>
      </c>
      <c r="N19" s="25"/>
      <c r="O19" s="25"/>
      <c r="P19" s="25"/>
    </row>
    <row r="20" spans="1:16">
      <c r="C20" s="25"/>
      <c r="D20" s="25"/>
      <c r="E20" s="26"/>
      <c r="F20" s="26"/>
      <c r="G20" s="26"/>
      <c r="H20" s="26"/>
      <c r="I20" s="26"/>
      <c r="J20" s="26"/>
      <c r="K20" s="26"/>
      <c r="L20" s="26"/>
      <c r="M20" s="25"/>
      <c r="N20" s="25"/>
      <c r="O20" s="25"/>
      <c r="P20" s="25"/>
    </row>
  </sheetData>
  <mergeCells count="15">
    <mergeCell ref="A1:P1"/>
    <mergeCell ref="A2:C2"/>
    <mergeCell ref="M2:P2"/>
    <mergeCell ref="E3:H3"/>
    <mergeCell ref="I3:L3"/>
    <mergeCell ref="A3:A4"/>
    <mergeCell ref="B3:B4"/>
    <mergeCell ref="C3:C4"/>
    <mergeCell ref="D3:D4"/>
    <mergeCell ref="M3:M4"/>
    <mergeCell ref="N3:N4"/>
    <mergeCell ref="O3:O4"/>
    <mergeCell ref="P3:P4"/>
    <mergeCell ref="M19:P20"/>
    <mergeCell ref="C19:D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2026-04-30T00:35:00Z</dcterms:created>
  <dcterms:modified xsi:type="dcterms:W3CDTF">2026-05-09T01:04:59Z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E8448E9E0D0946D1917903D5A2135D26_13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